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76" yWindow="30" windowWidth="15600" windowHeight="11280" activeTab="0"/>
  </bookViews>
  <sheets>
    <sheet name="On Line Training" sheetId="1" r:id="rId1"/>
  </sheets>
  <definedNames>
    <definedName name="_xlnm.Print_Area" localSheetId="0">'On Line Training'!$A$1:$AG$79</definedName>
    <definedName name="_xlnm.Print_Titles" localSheetId="0">'On Line Training'!$B:$B,'On Line Training'!$1:$2</definedName>
  </definedNames>
  <calcPr fullCalcOnLoad="1"/>
</workbook>
</file>

<file path=xl/sharedStrings.xml><?xml version="1.0" encoding="utf-8"?>
<sst xmlns="http://schemas.openxmlformats.org/spreadsheetml/2006/main" count="1246" uniqueCount="456">
  <si>
    <t>Pumps</t>
  </si>
  <si>
    <t>Lift Stations</t>
  </si>
  <si>
    <t>Chlorine Disinfection</t>
  </si>
  <si>
    <t>Corrosion Control</t>
  </si>
  <si>
    <t>Activated Sludge Basics</t>
  </si>
  <si>
    <t>What's In My Wastewater: Definitions and Typical Ratios</t>
  </si>
  <si>
    <t>Types of Activated Sludge Systems</t>
  </si>
  <si>
    <t>Activated Sludge Process Control Tests and Troubleshooting</t>
  </si>
  <si>
    <t>Nitrification and Denitrification</t>
  </si>
  <si>
    <t>Biological and Chemical Phosphorus Removal</t>
  </si>
  <si>
    <t>Aerobic and Anaerobic Digestion</t>
  </si>
  <si>
    <t>Belt Filter Presses</t>
  </si>
  <si>
    <t>Introduction to Solids Handling and 503 Regulations</t>
  </si>
  <si>
    <t>Proper Use of Spectrophotometers (QA/QC)</t>
  </si>
  <si>
    <t>Laboratory Testing - Part 1 (pH, alkalinity, BOD, and Winkler)</t>
  </si>
  <si>
    <t>Pretreatment and Pollution Prevention</t>
  </si>
  <si>
    <t>Introduction to Collections Systems</t>
  </si>
  <si>
    <t>Introduction to Wastewater:  A Plant Overview</t>
  </si>
  <si>
    <t>Collection System Inspection, Testing, and Cleaning - Part 1</t>
  </si>
  <si>
    <t>Collection System Inspection, Testing, and Cleaning - Part 2</t>
  </si>
  <si>
    <t>Confined Space Entry</t>
  </si>
  <si>
    <t>Odor Control</t>
  </si>
  <si>
    <t>Trenching and Shoring</t>
  </si>
  <si>
    <t>Basic Chemistry</t>
  </si>
  <si>
    <t>W</t>
  </si>
  <si>
    <t>WW</t>
  </si>
  <si>
    <t>C</t>
  </si>
  <si>
    <t>D</t>
  </si>
  <si>
    <t>I</t>
  </si>
  <si>
    <t>** Not listed in TU guidelines</t>
  </si>
  <si>
    <t>This course discusses the different kinds of pumps used in water and wastewater treatment including centrifugal, positive displacement, peristaltic, and more. Components of each pump and mechanism of action are discussed as well as typical uses. Other topics include: cavitation, pump curves, the pump affinity laws, and total dynamic head. This presentation is supplemented with many wonderful pump animations provided by various pump manufacturers that are linked to through youtube.</t>
  </si>
  <si>
    <t>This presentation discusses dry pit and wet pit lift stations, pump arrangement, level indicator equipment, and basic lift station operation and maintenance. It includes a brief discussion of confined space entry and the safety hazards that may be present in lift stations. Types and causes of different types of corrosion are discussed as well as mitigation techniques including coatings, wrapping, and cathodic protection.</t>
  </si>
  <si>
    <t>This presentation covers the method of operation for lagoons and various natural treatment processes. Basic design principals are discussed for lagoons as well as biological processes taking place in aerobic, facultative, and anaerobic ponds. Typical operating ranges for each system type including hydraulic and organic loading rates are presented.  Troubleshooting is discussed and relationships between operating variables.</t>
  </si>
  <si>
    <t>Activated sludge microbiology gives a broad overview of the role of different microorganisms present in activated sludge and how the dominance of one species over another, especially filaments, can be an indicator to direct plant troubleshooting.  The conditions that promote the growth of common activated sludge filaments are discussed along with methods for their control.</t>
  </si>
  <si>
    <t xml:space="preserve">This presentation covers ammonia removal by non‐biological methods, biological nitrification, and denitrification. Topics that are covered include: the organisms responsible for nitrification and denitrification, stoichiometry, variables that impact performance, the different types of unit processes (fixed films and activated sludge) that can be used for nitrogen removal, ion exchange, and breakpoint chlorination. </t>
  </si>
  <si>
    <t>This course gives an in-depth discussion of secondary clarifier state point analysis which is a mathematical model used to predict secondary clarifier performance based on sludge settling characteristics, solids loading rate, surface overflow rate, and return activated sludge rate.  Participants will actively utilize the model in class for hands-on exercises.</t>
  </si>
  <si>
    <t>This activated sludge course focuses on process control technologies and can be tailored to a specific treatment plant.  The general agenda discusses process control by MCRT and SRT, constant MLSS mass, and food to microorganism ratio.  Additional strategies such as DO control, ORP control, selective wasting, use of anoxic and anaerobic selectors, and impact of sidestreams may also be discussed depending on the particular plant where the training takes place.</t>
  </si>
  <si>
    <t>This course focusses specifically on aerobic and anaerobic digestion with a focus on components (parts and purpose including lids, gas collection, mixing techniques, heat exchangers, and more), typical design and operating criteria, indications of souring, and process control calculations specific to anaerobic digestion.</t>
  </si>
  <si>
    <t>This course is devoted to operation and maintenance of belt filter presses.  It begins with a thorough discussion of belt filter press theory followed by a close examination of the components of the press itself.  The second half of the course is devoted to process control calculations specific to belt filter presses followed by a section on troubleshooting.</t>
  </si>
  <si>
    <t>This course is devoted to operation and maintenance of centrifuges.  It begins with a thorough discussion of centrifugal dewatering theory followed by a close examination of the equipment components.  The second half of the course is devoted to process control calculations and adjustments specific to centrifuges followed by a section on troubleshooting.</t>
  </si>
  <si>
    <t> These talks cover a variety of laboratory testing procedures used in water and wastewater labs.  Each method has its own one hour powerpoint presentation with lots of photographs walking analysts through procedures step by step.  Appropriate QA/QC samples for each method are discussed as well as what to do when QA samples are out of limits.  Each presentation references back to EPA 200 series methods and Standard Methods.</t>
  </si>
  <si>
    <t> These method specific talks cover a variety of laboratory testing procedures used in water and wastewater labs.  Each method has its own one hour powerpoint presentation with lots of photographs walking analysts through procedures step by step.  Appropriate QA/QC samples for each method are discussed as well as what to do when QA samples are out of limits.  Each presentation references back to EPA 200 series methods and Standard Methods.</t>
  </si>
  <si>
    <t>This class presents an overview of the collection system and discusses its primary components and types.  Placement of interceptors along natural drainages, manhole placement, pump station function, and inflow and infiltration are discussed.  Collection system architecture is compared to distribution system architecture.  The following topics are also covered:  minimum slopes for given pipe diameters, preferred d/D ratios, scour at peak hour flows, pipe materials, velocities in force mains, hydraulic gradeline, and causes of surcharging.</t>
  </si>
  <si>
    <t>This course discusses the industrial pretreatment and pollution prevention programs. It focuses on how effluent limits for indirect dischargers are determined. The impact of various types of discharges on the collection system, especially FOG, will be discussed. Topics to be covered include: legal authority and the sewer ordinance, setting local limits, categorical limits, types of users connecting to the collection system, and pollution prevention at the source. The pollution prevention portion of the course focusses on how industrial users can decrease water usage and wastewater strength by implementing simple changes on the factory floor. The use of screens, water audits, and other methods is discussed.</t>
  </si>
  <si>
    <t>Introduces integrated fixed film activated sludge and membrane systems.  Explains components of each, basic operation, and variables impacting performance.</t>
  </si>
  <si>
    <t>This presentation will discuss the sources of odors in water and wastewater treatment, the chemical composition of different odor causing compounds, and methods for odor control.  Odors may be controlled by preventing formation, masking, filtering, or processing biologically.</t>
  </si>
  <si>
    <t>We will cover the periodic table, atoms, ionic and covalent bonding, naming of compounds, atomic and formula weights, calculating chemical dosages, and the concept of limiting reactant.  Examples will be drawn from phosphorus precipitation, disinfection, and other common reactions in wastewater.</t>
  </si>
  <si>
    <t>This course is meant as an introduction to metals precipitation chemistry, pH control, cyanide chemistry.  Learn industrial chemistry used to remove heavy metals and cyanide from different waste streams prior to discharge.  How low can you go?</t>
  </si>
  <si>
    <t>Math Modules</t>
  </si>
  <si>
    <t>Unit Conversions</t>
  </si>
  <si>
    <t>Geometry</t>
  </si>
  <si>
    <t>Chemical Dosing</t>
  </si>
  <si>
    <t>Universal Topics</t>
  </si>
  <si>
    <t>Hydraulics Basics</t>
  </si>
  <si>
    <t>Hydraulics of Pumped Systems</t>
  </si>
  <si>
    <t>Collection Systems Topics</t>
  </si>
  <si>
    <t>Wastewater Treatment Topics</t>
  </si>
  <si>
    <t>Fixed Film: Trickling Filters and RBCs</t>
  </si>
  <si>
    <t>Activated Sludge Basics: A Mechanical Approach</t>
  </si>
  <si>
    <t>This course discusses basic properties of water including weight, density, pressure, and specific gravity.  Conversion of pressure to feet of head in various units is demonstrated.  Multiple examples of why pressure is so important in water and wastewater systems are presented including:  determining pressures due to elevation changes in distribution systems, high groundwater and floating tanks, surcharging of sewers, and using pressure to do work with hydraulic jacks.  The concepts of velocity and water hammer are introduced.  The presentation closes with a description and demonstration of a ram pump whose operation is based on pressure, velocity, and water hammer.</t>
  </si>
  <si>
    <t>This presentation combines material on lagoons (briefly) and fixed film treatment processes like trickling filters and RBCs.  If you are looking for lagoon information specifically, please take our Lagoons and Wetlands course instead.</t>
  </si>
  <si>
    <t>This course introduces participants to the basics of activated sludge. It presents fundamental concepts such as space loading, F:M ratio, MCRT, SRT, solids loading and flux to the secondary clarifier, and surface overflow rate. We focus on how each of these variables is interrelated and how changing one necessarily changes the others. Typical ranges for conventional and extended aeration activated sludge plants are compared.  This class also looks at an introduction to microbiology, filaments, conditions for filamentous growth, and control.</t>
  </si>
  <si>
    <t>If activated sludge has never made sense to you, but engines and other mechanical devices do, then this is the course for you.  Inspired by the chief of maintenance at a Colorado WWTP, this course looks at activated sludge from a mechanical perspective and introduces bacteria as the little combustion engines that they are.  Seeing the mechanical inputs makes the inner workings of activated sludge crystal clear.</t>
  </si>
  <si>
    <t>Thirty minutes of math problems covering unit conversions.</t>
  </si>
  <si>
    <t>Thirty minutes of math problems covering the areas and volumes of tanks.  We even show you how to do the dreaded "paint the tank" problem.</t>
  </si>
  <si>
    <t>Thirty minutes of math problems focussed on chlorine addition -- Dose, Demand, Residual, Pounds per Day, and percent chlorine are all made clear.</t>
  </si>
  <si>
    <t>Laboratory Testing - Part 2A (Total Suspended Solids)</t>
  </si>
  <si>
    <t>Laboratory Testing - Part 2B (Fecal coliforms)</t>
  </si>
  <si>
    <t>Introduction to Small Water Systems</t>
  </si>
  <si>
    <t>Water Sources Part 1</t>
  </si>
  <si>
    <t>Water Sources Part 2</t>
  </si>
  <si>
    <t>Water Treatment Part 1</t>
  </si>
  <si>
    <t>Intro to Distribution Systems</t>
  </si>
  <si>
    <t>Corrosion Control and Laboratory</t>
  </si>
  <si>
    <t>Electrical Fundamentals</t>
  </si>
  <si>
    <t>This is part 1 of a series of on-line training classes taught from ACRP's book "Introduction to Small Water Systems".  This brief introduction explores the following topics:  properties of water, distribution of water on planet earth, the hydrologic cycle, uses of water, basic types of water systems, a history of water treatment and distribution, classification of water systems, and definitions of typical small water system types.</t>
  </si>
  <si>
    <t>This is part 2 of a series of on-line training classes taught from ACRP's book "Introduction to Small Water Systems".  It starts with a general description of the properties of water, atomic structure, reading the periodic table, calculating atomic and formula weights, defining ions, common ions and their charges, and demonstrates how charges on different atoms are balanced in compounds.  The second portion of the presentation looks at aggregate properties of water like pH, suspended and dissolved solids, color, turbidity, alkalinity, and hardness.</t>
  </si>
  <si>
    <t>This is part 3 of a series of on-line training classes taught from ACRP's book "Introduction to Small Water Systems".  The microbiology chapter defines bacteria, viruses, and protozoa.  It gives examples of each commonly found in raw water supplies and explains the multi-barrier philosophy of water treatment and distribution.</t>
  </si>
  <si>
    <t>This is part 4 of a series of on-line training classes taught from ACRP's book "Introduction to Small Water Systems".  The Electrical Fundaments section goes back to the structure of the atom as a basis for understanding electricity.  It compares electrical terms of volts, current, and resistance to pressure, flow, and head loss in hydraulic systems.  Types of circuits are discussed as well as AC versus DC current and the differences between single phase and three phase power.  This presentation closes with an introduction to types of electrical equipment commonly used by water and wastewater operators:  transformers, contacts, and switches.</t>
  </si>
  <si>
    <t xml:space="preserve">This is part 5 of a series of on-line training classes taught from ACRP's book "Introduction to Small Water Systems".  Water Sources is broken into two on-line training courses labeled as Part 1 and Part 2.  These two courses look at water sources; ground and surface, and the advantages and disadvantages of each.  Other topics explored in these two presentations include:  raw water storage (reservoirs and tanks), surface water intake types, flow measurement (weirs and flumes), aquifer terminology (confined, unconfined, artesian, zones, porosity, etc.), well location criteria, well components, and turbine pumps. </t>
  </si>
  <si>
    <t xml:space="preserve">This is part 6 of a series of on-line training classes taught from ACRP's book "Introduction to Small Water Systems".  Water Sources is broken into two on-line training courses labeled as Part 1 and Part 2.  These two courses look at water sources; ground and surface, and the advantages and disadvantages of each.  Other topics explored in these two presentations include:  raw water storage (reservoirs and tanks), surface water intake types, flow measurement (weirs and flumes), aquifer terminology (confined, unconfined, artesian, zones, porosity, etc.), well location criteria, well components, and turbine pumps. </t>
  </si>
  <si>
    <t>This is part 7 of a series of on-line training classes taught from ACRP's book "Introduction to Small Water Systems".  Water Treatment is broken into two on-line training courses labeled as Part 1 and Part 2.  These two courses begin with a discussion of the need for treatment and the types of contaminants removed before moving on to look at an overview of the three primary methods of surface water treatment (conventional, direct filtration, and membrane treatment).  Each step of conventional treament (coagulation, flocculation, sedimentation, and filtration) are explained at an overview level.  Jar testing and determining optimal coagulant doses are also discussed.  Part 2 focuses on chlorine disinfection.</t>
  </si>
  <si>
    <t>This brief, 30 minute video, demonstrates how to properly change out a 150 lb chlorine cylinder.</t>
  </si>
  <si>
    <t>For Determining TU's Requested.</t>
  </si>
  <si>
    <t>Activated Sludge</t>
  </si>
  <si>
    <t>Chemical Addition</t>
  </si>
  <si>
    <t>Bio-Chemical Oxygen Demand, pH, Alkalinity</t>
  </si>
  <si>
    <t>Biological Nitrogen Removal</t>
  </si>
  <si>
    <t>Phosphorus Removal</t>
  </si>
  <si>
    <t>Clarifiers</t>
  </si>
  <si>
    <t>Chlorination</t>
  </si>
  <si>
    <t>Digestion</t>
  </si>
  <si>
    <t xml:space="preserve">Solids  </t>
  </si>
  <si>
    <t>Bacteriological Sampling and Testing</t>
  </si>
  <si>
    <t>Wastewater Treatment</t>
  </si>
  <si>
    <t>IFAS / Membrane Treatment</t>
  </si>
  <si>
    <t>Fixed Film Reactors</t>
  </si>
  <si>
    <t>Lagoons / Wastewater Treatment</t>
  </si>
  <si>
    <t>Lagoons / Fixed Film Reactors</t>
  </si>
  <si>
    <t>Colorado Drinking Water Regulations</t>
  </si>
  <si>
    <t>Discharge Monitoring Report</t>
  </si>
  <si>
    <t>This presentation walks attendees through completion of a sample DMR from a fictional facility.  Calculations are done in accordance with the DMR Guidance Document published by the State WQCD in January 2014.  Terminology and proper units are discussed.</t>
  </si>
  <si>
    <t>Electrical Controls / Electrical Hazards</t>
  </si>
  <si>
    <t>Clean Water Act</t>
  </si>
  <si>
    <t>Wastewater Treatment / Flow Pattern</t>
  </si>
  <si>
    <t>Corrosion Control / Hardness</t>
  </si>
  <si>
    <t>Infiltration/inflow/exfiltration</t>
  </si>
  <si>
    <t>Lock-out/Tag-out</t>
  </si>
  <si>
    <t>This one-hour class discusses good lock-out/tag out procedures, the reasons for using lock-out/tag-out, and common practices at large and small facilities.</t>
  </si>
  <si>
    <t xml:space="preserve">High-Velocity Cleaners, Hydraulic Cleaning, GIS Mapping, Manhole/vault assessment </t>
  </si>
  <si>
    <t>Mechanical Dewatering</t>
  </si>
  <si>
    <t>Microbiological / Microscopic Exam</t>
  </si>
  <si>
    <t>Measure and Evaluate Head Loss</t>
  </si>
  <si>
    <t>Plan and Organize Work Activities, Motors, Pumps, etc.</t>
  </si>
  <si>
    <t>Smoke Testing, Dye Testing,  Bucket Machine, Rodders, etc.</t>
  </si>
  <si>
    <t>Quality Assurance / Quality Control (QA/QC)</t>
  </si>
  <si>
    <t>Chlorinators</t>
  </si>
  <si>
    <t>Water Treatment</t>
  </si>
  <si>
    <t>Water Mains, Water Storage, Treated Water Storage, Hydrants, Valves</t>
  </si>
  <si>
    <t>Water Treatment / Water Mains (Distribution)</t>
  </si>
  <si>
    <t>Evaluate Pretreatment  (added collections TUs)</t>
  </si>
  <si>
    <t>Wells, Intake Structures, Water Storage, Pumps, Flow Measurement</t>
  </si>
  <si>
    <t>**Math is no longer listed.  Applies to all areas.</t>
  </si>
  <si>
    <t>Volume</t>
  </si>
  <si>
    <t>This is part 8 of a series of on-line training classes taught from ACRP's book "Introduction to Small Water Systems".  Water Treatment is broken into two on-line training courses labeled as Part 1 and Part 2.  These two courses begin with a discussion of the need for treatment and the types of contaminants removed before moving on to look at an overview of the three primary methods of surface water treatment (conventional, direct filtration, and membrane treatment).  Each step of conventional treament (coagulation, flocculation, sedimentation, and filtration) are explained at an overview level.  Jar testing and determining optimal coagulant doses are also discussed.  Part 2 focuses on chlorine disinfection.</t>
  </si>
  <si>
    <t>This is part 9 of a series of on-line training classes taught from ACRP's book "Introduction to Small Water Systems".  This presentation reviews the major components of distribution systems including pipes and materials, valves, hydrants, storage reservoirs, meters, and curb stops. The concept of cross connections is introduced and the various methods for avoiding a cross connection are defined (air gap, vacuum breaker, etc.).</t>
  </si>
  <si>
    <t>Parts 1 and 2 walk attendees through each part of the Colorado Drinking Water Regulations with an emphasis on MCLs and sampling requirements.</t>
  </si>
  <si>
    <t>This presentation focusses on corrosion control in distribution systems specifically and the methods approved by EPA to control corrosion -- passivating films, control of water characteristics, and chemical addition (polyphosphates or silicates).  Lagelier Index, CCPP Index, Hardness, and Alkalinity are defined.  The galvanic cell and galvanic corrosion are also discussed.</t>
  </si>
  <si>
    <t>MATH-001</t>
  </si>
  <si>
    <t>MATH-002</t>
  </si>
  <si>
    <t>MATH-003</t>
  </si>
  <si>
    <t>ALL-001</t>
  </si>
  <si>
    <t>ALL-002</t>
  </si>
  <si>
    <t>ALL-003</t>
  </si>
  <si>
    <t>ALL-004</t>
  </si>
  <si>
    <t>ALL-005</t>
  </si>
  <si>
    <t>ALL-006</t>
  </si>
  <si>
    <t>COL-001</t>
  </si>
  <si>
    <t>COL-002</t>
  </si>
  <si>
    <t>COL-003</t>
  </si>
  <si>
    <t>COL-004</t>
  </si>
  <si>
    <t>COL-005</t>
  </si>
  <si>
    <t>SAF-001</t>
  </si>
  <si>
    <t>SAF-002</t>
  </si>
  <si>
    <t>SAF-003</t>
  </si>
  <si>
    <t>WWT-001</t>
  </si>
  <si>
    <t>WWT-002</t>
  </si>
  <si>
    <t>WWT-003</t>
  </si>
  <si>
    <t>WWT-004</t>
  </si>
  <si>
    <t>WWT-005</t>
  </si>
  <si>
    <t>WWT-006</t>
  </si>
  <si>
    <t>WWT-007</t>
  </si>
  <si>
    <t>WWT-008</t>
  </si>
  <si>
    <t>WWT-009</t>
  </si>
  <si>
    <t>WWT-010</t>
  </si>
  <si>
    <t>WWT-011</t>
  </si>
  <si>
    <t>WWT-012</t>
  </si>
  <si>
    <t>WWT-013</t>
  </si>
  <si>
    <t>WWT-014</t>
  </si>
  <si>
    <t>WWT-015</t>
  </si>
  <si>
    <t>WWT-016</t>
  </si>
  <si>
    <t>WWT-017</t>
  </si>
  <si>
    <t>WWT-018</t>
  </si>
  <si>
    <t>WWT-019</t>
  </si>
  <si>
    <t>WWT-020</t>
  </si>
  <si>
    <t>WWT-021</t>
  </si>
  <si>
    <t>WWT-022</t>
  </si>
  <si>
    <t>WWT-023</t>
  </si>
  <si>
    <t>WWT-024</t>
  </si>
  <si>
    <t>WWT-025</t>
  </si>
  <si>
    <t>WWT-026</t>
  </si>
  <si>
    <t>WWT-027</t>
  </si>
  <si>
    <t>WWT-028</t>
  </si>
  <si>
    <t>WWT-016B</t>
  </si>
  <si>
    <t>WATER-001</t>
  </si>
  <si>
    <t>WATER-002</t>
  </si>
  <si>
    <t>WATER-003</t>
  </si>
  <si>
    <t>WATER-004</t>
  </si>
  <si>
    <t>WATER-005</t>
  </si>
  <si>
    <t>WATER-006</t>
  </si>
  <si>
    <t>WATER-007</t>
  </si>
  <si>
    <t>WATER-008</t>
  </si>
  <si>
    <t>WATER-009</t>
  </si>
  <si>
    <t>WATER-010</t>
  </si>
  <si>
    <t>WATER-011</t>
  </si>
  <si>
    <t>Course ID</t>
  </si>
  <si>
    <t>Lock-out / Tag-Out (Not done yet)</t>
  </si>
  <si>
    <t>This 120 minute (2 hour) presentation discusses hydraulic principles as they relate to pump operation. The presentation begins with a thorough discussion of total dynamic head and each of its components, the difference between suction lift and suction head, and how to calculate major and minor losses in a system. The second portion of the talk discusses work, power, and energy, how each is calculated, and the cost of running a piece of equipment. The presentation continues with a discussion of discharge velocity from a centrifugal pump, calculating impeller diameter, and the pump affinity laws. Attendees will learn to predict pump discharge, brake horsepower, amp draw, and discharge head from changes to either the pump speed or impeller diameter. The presentation ends with a discussion of cavitation, net positive suction head, and how to read both system curves and pump curves.</t>
  </si>
  <si>
    <t>The first half of this course discusses the various forms of corrosion and their causes. Each of the following methods for controlling corrosion is discussed in the second half at length:  materials selection, coatings, passive and active galvanic protection, reducing hydrogen sulfide formation through various methods (chemical precipitation, pH control, oxygen addition), are discussed as well as minimizing dead spots.  Crown corrosion of manholes and concrete pipe is discussed as well as corrosion issues associated with pump stations.</t>
  </si>
  <si>
    <t>Implementing a focused maintenance program that includes predictive and preventive maintenance strategies is critical for maintaining water and wastewater infrastructure.  This course will walk participants through how to set up a good maintenance program from tracking spare parts to proving effectiveness.</t>
  </si>
  <si>
    <t>This course (in 2 parts) introduces participants to the purposes and methods of collection system inspection, testing, and cleaning including: closed circuit television inspections, smoke testing, dye testing, sewer balling, jetting, rodding, flushing, and bucketmachines.  The importance of maintaining good system records and maps of the collection system is emphasized.  Collection system modeling and GIS concepts are introduced as they relate to maintenance records.  Participants will learn to identify problems in existing pipelines, locate storm sewer connections to the sanitary sewer, estimate inflow and infiltration, and identify deposits of oil and grease.  Participants will view actual CCTV footage.</t>
  </si>
  <si>
    <t>Two hour class demonstrates the need for a competent site supervisor to evaluate and take necessary steps to maintain a safe work site.  Uses OSHA standards as a reference for shoring, benching, and safe operation within a construction trench.</t>
  </si>
  <si>
    <t>Safety programs, confined space entry requirements and procedures.</t>
  </si>
  <si>
    <t>This presentation introduces operators to wastewater treatment starting with a "typical" treatment plant consisting of preliminary, primary, secondary, and tertiary treatment followed by disinfection.  Alternatives for each unit process will be discussed such as activated sludge or lagoons or trickling filters for the secondary process.  Solids handling, thickening, digestion, and dewatering will be introduced and the importance of recycle streams emphasized.</t>
  </si>
  <si>
    <t>Domestic wastewater is fairly consistent in composition from treatment plant to treatment plant.  Unless there are large industrial contributions, domestic wastewater can be expected to adhere to some basic principles.  For example, influent BOD should be between 80 and 120% of the influent TSS.  Influent TKN should be around 10 or 20 percent of the influent BOD.  We'll look at why these ratios hold true and how they can be used to determine if laboratory data is internally consistent.  Knowing typical wastewater characteristics can be extraordinarily helpful in determining whether sample results are representative. Look at your lab data in a whole new light!</t>
  </si>
  <si>
    <t>This section presents the method of operation for various fixed film processes including trickling filters, rotating biological contactors, biological aerated filters, and others. Basic design principals are discussed as well as biological processes taking place in aerobic, facultative, and anaerobic biofilm layers. Differences between fixed film systems and suspended growth / hybrid systems are discussed as well as typical operating ranges for each system type including hydraulic and organic loading rates. This course is supplemented with many photographs showing different technologies with descriptions of the functions of various pieces such as the plenum, underdrain, and distributors.</t>
  </si>
  <si>
    <t>Different types of activated sludge systems are discussed with a focus on flow patterns (complete mix, plug flow, batch) versus operational method (pureox, conventional, extended aeration, step feed, high rate, etc.). Simple process diagrams and photographs of each process type are included.  Pros and cons of each type of system and their associated treatment objectives are also discussed.</t>
  </si>
  <si>
    <t>This course is an introduction to biological and chemical phosphorus removal.  Attendees will learn about the organisms responsible for biological phosphorus removal, the importance of cycling between anaerobic and anoxic/aerobic conditions, the benefits of biological phosphorus removal, and a brief introduction to chemical removal methods.</t>
  </si>
  <si>
    <t>This wastewater-focused presentation walks the participant through chlorine chemistry, the different forms of chlorine available for disinfection, and chlorine safety. This class devotes time to the safe handling of gaseous and liquid chlorine and reporting requirements under SARA Title III. The class covers recommended doses and contact times for various applications as well as the impact of water chemistry and temperature on disinfection.</t>
  </si>
  <si>
    <t>Participants will be given an overview of the Biosolids 503 Regulations and their Colorado equivalent including sample calculations for land application.  The purpose of solids stabilization and management is emphasized both from a public health perspective and reducing overall operating and disposal costs.</t>
  </si>
  <si>
    <t>Every water and wastewater plant has a spectrophotometer that is used for process control and sometimes for reporting compliance sample results.  Are you using yours correctly?  Learn when a blank, standard, spike, spike duplicate, and other quality assurance and quality control samples are needed, how to interpret results, and the appropriate corrective actions.</t>
  </si>
  <si>
    <t>Representative Sampling</t>
  </si>
  <si>
    <t>This course will cover the efficient and safe collection of representative samples. We will discuss characteristics and guidelines of representative samples, how to record samples, and various types of samples, as well as the use of autosamplers. Students will view both good and bad examples of samples taken.</t>
  </si>
  <si>
    <t>Disinfection Byproducts</t>
  </si>
  <si>
    <t>This presentation will define disinfection byproducts and discuss the regulations on their levels in drinking water and recycled water. We will look at what causes the formation of DBPs and ways to prevent their formation. Applicable to both water and wastewater systems.</t>
  </si>
  <si>
    <t>ALL-007</t>
  </si>
  <si>
    <t>ALL-008</t>
  </si>
  <si>
    <t>15-OW-0033</t>
  </si>
  <si>
    <t>OEPA-S576553-OM</t>
  </si>
  <si>
    <t>OEPA-S579874-OM</t>
  </si>
  <si>
    <t>OEPA-S579875-OM</t>
  </si>
  <si>
    <t>OEPA-S579873-OM</t>
  </si>
  <si>
    <t>OEPA-S579844-OM</t>
  </si>
  <si>
    <t>OEPA-B576552-OM</t>
  </si>
  <si>
    <t>OEPA-B579845-OM</t>
  </si>
  <si>
    <t>OEPA-S579876-OM</t>
  </si>
  <si>
    <t>OEPA-S579846-OM</t>
  </si>
  <si>
    <t>OEPA-B579858-OM</t>
  </si>
  <si>
    <t>OEPA-B579841-OM</t>
  </si>
  <si>
    <t>OEPA-B579840-OM</t>
  </si>
  <si>
    <t>OEPA-S579863-OM</t>
  </si>
  <si>
    <t>OEPA-S579864-OM</t>
  </si>
  <si>
    <t>OEPA-B579842-X</t>
  </si>
  <si>
    <t>OEPA-B579856-OM</t>
  </si>
  <si>
    <t>OEPA-B580289-OM</t>
  </si>
  <si>
    <t>OEPA-S581512-OM</t>
  </si>
  <si>
    <t>OEPA-B579859-OM</t>
  </si>
  <si>
    <t>OEPA-B581457-OM</t>
  </si>
  <si>
    <t>OEPA-B579855-OM</t>
  </si>
  <si>
    <t>OEPA-S579861-OM</t>
  </si>
  <si>
    <t>OEPA-B579843-OM</t>
  </si>
  <si>
    <t>OEPA-S579867-OM</t>
  </si>
  <si>
    <t>OEPA-B579848-OM</t>
  </si>
  <si>
    <t>OEPA-S581445-OM</t>
  </si>
  <si>
    <t>OEPA-S579870-OM</t>
  </si>
  <si>
    <t>OEPA-S579869-OM</t>
  </si>
  <si>
    <t>OEPA-S579862-OM</t>
  </si>
  <si>
    <t>OEPA-B581464-OM</t>
  </si>
  <si>
    <t>OEPA-S579877-OM</t>
  </si>
  <si>
    <t>OEPA-S579851-OM</t>
  </si>
  <si>
    <t>OEPA-S579866-OM</t>
  </si>
  <si>
    <t>OEPA-B579847-OM</t>
  </si>
  <si>
    <t>OEPA-B581454-OM</t>
  </si>
  <si>
    <t>OEPA-B580290-OM</t>
  </si>
  <si>
    <t>OEPA-S579872-OM</t>
  </si>
  <si>
    <t>OEPA-B579857-X</t>
  </si>
  <si>
    <t>OEPA-S579878-OM</t>
  </si>
  <si>
    <t>OEPA-B579860-OM</t>
  </si>
  <si>
    <t>OEPA-S579868-OM</t>
  </si>
  <si>
    <t>Both DW and WW</t>
  </si>
  <si>
    <t>Time, hrs</t>
  </si>
  <si>
    <t>Speaker</t>
  </si>
  <si>
    <t>Maintenance</t>
  </si>
  <si>
    <t>Lagoons and Wetlands</t>
  </si>
  <si>
    <t>Lagoons and Fixed Film</t>
  </si>
  <si>
    <t>Activated Sludge Microbiology and Microscope Techniques - Part 1</t>
  </si>
  <si>
    <t>Activated Sludge Microbiology and Microscope Techniques - Part 2</t>
  </si>
  <si>
    <t>State Point Analysis for Secondary Clarifiers</t>
  </si>
  <si>
    <t xml:space="preserve"> Chlorine Cylinder Changeout Demonstration</t>
  </si>
  <si>
    <t>Centrifuges</t>
  </si>
  <si>
    <t>Treatment of Metal Wastestreams</t>
  </si>
  <si>
    <t>Course Title</t>
  </si>
  <si>
    <t>Topic Description</t>
  </si>
  <si>
    <t>WW Only</t>
  </si>
  <si>
    <t>OEPA-B579850-OM</t>
  </si>
  <si>
    <t>OEPA-S579852-OM</t>
  </si>
  <si>
    <t>OEPA-S579871-OM</t>
  </si>
  <si>
    <t>Cost $</t>
  </si>
  <si>
    <t>Not approved.</t>
  </si>
  <si>
    <t>Sidney Innerebner, PhD, PE, CWP</t>
  </si>
  <si>
    <t>Stacy Passaro, PE</t>
  </si>
  <si>
    <t>Josh Baile, MBA, CWP</t>
  </si>
  <si>
    <t>Dale Colerick, CWP</t>
  </si>
  <si>
    <t>Sidney Innerebner, PhD, PE, CWP and Dave Flowers, PE</t>
  </si>
  <si>
    <t>Toni Glymph, CWP</t>
  </si>
  <si>
    <t>Eric Wahlberg, PhD, PE, CWP</t>
  </si>
  <si>
    <t>Sidney Innerebner, PhD, PE, CWP and Josh Baile, MBA, CWP</t>
  </si>
  <si>
    <t>Ken Schnaars, PE</t>
  </si>
  <si>
    <t>Mike Lutz, PE</t>
  </si>
  <si>
    <t>Gary Parham, PE, CWP</t>
  </si>
  <si>
    <t>Not yet approved.</t>
  </si>
  <si>
    <t>WWT-029</t>
  </si>
  <si>
    <t>Sidney Innerbner, PhD, PE, CWP</t>
  </si>
  <si>
    <t>Discharge permit limits and sampling requirements are often a source of mystery to treatment plant operators and many feel the State is arbitrary in deciding which limits apply to which facility.  This feeling is exacerbated when operators compare permits to nearby facilities and discover that permit limits and requirements can be quite different for facilities that are only a mile or two apart.  This presentation walks through the regulations used to set discharge permit limits, discusses the reasons for different limits, low flow calculations, mass balances in the stream, designated uses, and some of the State policies used when writing a permit.  After watching this presentation, an operator should be able to trace the source and rational for each limit in their discharge permit.</t>
  </si>
  <si>
    <t>WATER-012</t>
  </si>
  <si>
    <t>WATER-013</t>
  </si>
  <si>
    <t>Water Treatment &amp; Distribution Topics</t>
  </si>
  <si>
    <t>Electrical Fundamentals (not yet available)</t>
  </si>
  <si>
    <t>IFAS and Membrane Activated Sludge Systems (not yet available)</t>
  </si>
  <si>
    <t>Completing the Discharge Monitoring Report (not yet available)</t>
  </si>
  <si>
    <t>Water Treatment Chemistry (not yet available)</t>
  </si>
  <si>
    <t>Water Microbiology (not yet available)</t>
  </si>
  <si>
    <t>Water Treatment Part 2 (Disinfection, Water Focus) (not yet available)</t>
  </si>
  <si>
    <t>Regulations Part 1 (not yet available)</t>
  </si>
  <si>
    <t>Regulations Part 2 (not yet available)</t>
  </si>
  <si>
    <t># Slides</t>
  </si>
  <si>
    <t># Quizzes</t>
  </si>
  <si>
    <t>16-OW-0071</t>
  </si>
  <si>
    <t>Manholes</t>
  </si>
  <si>
    <t>Manholes provide access points for maintenance, flow monitoring, chemical addition, bypass pumping and more.  Even a small municipality will have several hundred manholes spaced at a maximum of 300 to 500 foot apart.  Like most of the public, we don't give them much thought even though they are critical parts of our collection systems.  Manhole basics includes typical terminology, manhole construction, manhole inspection and maintenance, and even includes some handy tips on how to find lost manholes and preventing manholes from getting lost in the first place.  Useful information for anyone pursuing their collection systems certification.</t>
  </si>
  <si>
    <t>COL-006</t>
  </si>
  <si>
    <t>Sidney Innerebner, PdD, PE, CWP</t>
  </si>
  <si>
    <t>How Did CDPHE Determine My Permit Limits?</t>
  </si>
  <si>
    <t>Utah Approval</t>
  </si>
  <si>
    <t>Y</t>
  </si>
  <si>
    <t>Washington State Approval</t>
  </si>
  <si>
    <t>ECY16-1338</t>
  </si>
  <si>
    <t>ECY16-1339</t>
  </si>
  <si>
    <t>ECY16-1340</t>
  </si>
  <si>
    <t>ECY16-1341</t>
  </si>
  <si>
    <t>ECY16-1342</t>
  </si>
  <si>
    <t>Washington State CEUs</t>
  </si>
  <si>
    <t>ECY16-1343</t>
  </si>
  <si>
    <t>ECY16-1344</t>
  </si>
  <si>
    <t>ECY16-1345</t>
  </si>
  <si>
    <t>ECY16-1346</t>
  </si>
  <si>
    <t>ECY16-1347</t>
  </si>
  <si>
    <t>ECY16-1348</t>
  </si>
  <si>
    <t>ECY16-1349</t>
  </si>
  <si>
    <t>ECY16-1350</t>
  </si>
  <si>
    <t>ECY16-1351</t>
  </si>
  <si>
    <t>ECY16-1352</t>
  </si>
  <si>
    <t>ECY16-1353</t>
  </si>
  <si>
    <t>ECY16-1354</t>
  </si>
  <si>
    <t>ECY16-1355</t>
  </si>
  <si>
    <t>ECY16-1356</t>
  </si>
  <si>
    <t>ECY16-1357</t>
  </si>
  <si>
    <t>ECY16-1359</t>
  </si>
  <si>
    <t>ECY16-1360</t>
  </si>
  <si>
    <t>ECY16-1361</t>
  </si>
  <si>
    <t>ECY16-1362</t>
  </si>
  <si>
    <t>ECY16-1363</t>
  </si>
  <si>
    <t>ECY16-1364</t>
  </si>
  <si>
    <t>ECY16-1365</t>
  </si>
  <si>
    <t>ECY16-1366</t>
  </si>
  <si>
    <t>Not Approved.</t>
  </si>
  <si>
    <t>ECY16-1367</t>
  </si>
  <si>
    <t>ECY16-1368</t>
  </si>
  <si>
    <t>ECY16-1369</t>
  </si>
  <si>
    <t>ECY16-1370</t>
  </si>
  <si>
    <t>ECY16-1371</t>
  </si>
  <si>
    <t>ECY16-1372</t>
  </si>
  <si>
    <t>ECY16-1373</t>
  </si>
  <si>
    <t>ECY16-1374</t>
  </si>
  <si>
    <t>ECY16-1375</t>
  </si>
  <si>
    <t>ECY16-1376</t>
  </si>
  <si>
    <t>EY16-1377</t>
  </si>
  <si>
    <t>*Follows Colorado</t>
  </si>
  <si>
    <t>Washington rounds to the nearest hour.</t>
  </si>
  <si>
    <t>Not Approved</t>
  </si>
  <si>
    <t>NWEA Course #</t>
  </si>
  <si>
    <t>Course</t>
  </si>
  <si>
    <t>CEU Hrs</t>
  </si>
  <si>
    <t>CSO</t>
  </si>
  <si>
    <t>WQA</t>
  </si>
  <si>
    <t>IWO</t>
  </si>
  <si>
    <t>PMT</t>
  </si>
  <si>
    <t>IWI</t>
  </si>
  <si>
    <t>NV16-284</t>
  </si>
  <si>
    <t>NV16-285</t>
  </si>
  <si>
    <t>NV16-286</t>
  </si>
  <si>
    <t>NV16-271</t>
  </si>
  <si>
    <t>NV16-272</t>
  </si>
  <si>
    <t>NV16-273</t>
  </si>
  <si>
    <t>NV16-274</t>
  </si>
  <si>
    <t>NV16-275</t>
  </si>
  <si>
    <t xml:space="preserve">Maintenance </t>
  </si>
  <si>
    <t>NV16-276</t>
  </si>
  <si>
    <t>NV16-277</t>
  </si>
  <si>
    <t>NV16-287</t>
  </si>
  <si>
    <t>D/S</t>
  </si>
  <si>
    <t>NV16-288</t>
  </si>
  <si>
    <t xml:space="preserve">Confined Space Entry </t>
  </si>
  <si>
    <t>NV16-278</t>
  </si>
  <si>
    <t>NV16-279</t>
  </si>
  <si>
    <t>Collection System Inspection, Testing, and Cleaning - Pt 1</t>
  </si>
  <si>
    <t>NV16-280</t>
  </si>
  <si>
    <t>Collection System Inspection, Testing, and Cleaning - Pt 2</t>
  </si>
  <si>
    <t>NV16-281</t>
  </si>
  <si>
    <t>NV16-282</t>
  </si>
  <si>
    <t>NV16-283</t>
  </si>
  <si>
    <t>NV16-289</t>
  </si>
  <si>
    <t>Intro to Wasterwater: Plant overview</t>
  </si>
  <si>
    <t>NV16-290</t>
  </si>
  <si>
    <t>What's in My Wastewater: Definitions and Typical Ratios</t>
  </si>
  <si>
    <t>NV16-291</t>
  </si>
  <si>
    <t>NV16-292</t>
  </si>
  <si>
    <t>NV16-293</t>
  </si>
  <si>
    <t>NV16-294</t>
  </si>
  <si>
    <t>NV16-295</t>
  </si>
  <si>
    <t>NV16-296</t>
  </si>
  <si>
    <t>Activated Sludge Microbiology &amp; Microscope - Pt 1</t>
  </si>
  <si>
    <t>NV16-297</t>
  </si>
  <si>
    <t>Activated Sludge Microbiology &amp; Microscope - Pt 2</t>
  </si>
  <si>
    <t>NV16-298</t>
  </si>
  <si>
    <t>NV16-299</t>
  </si>
  <si>
    <t>NV16-300</t>
  </si>
  <si>
    <t>NV16-301</t>
  </si>
  <si>
    <t>NV16-302</t>
  </si>
  <si>
    <t>NV16-303</t>
  </si>
  <si>
    <t>NV16-304</t>
  </si>
  <si>
    <t>Chlorine Cylinder Changeout Demonstration (same as WATER-009)</t>
  </si>
  <si>
    <t>NV16-305</t>
  </si>
  <si>
    <t>NV16-306</t>
  </si>
  <si>
    <t>NV16-307</t>
  </si>
  <si>
    <t>NV16-308</t>
  </si>
  <si>
    <t>NV16-309</t>
  </si>
  <si>
    <t>NV16-310</t>
  </si>
  <si>
    <t>Laboratory Testing - Part 1 (pH, alkalinity, BOD and Winkler)</t>
  </si>
  <si>
    <t>NV16-311</t>
  </si>
  <si>
    <t>Laboratory Testing - Part 2 (Total Suspended Solids)</t>
  </si>
  <si>
    <t>NV16-312</t>
  </si>
  <si>
    <t>Laboratory Testing - Part 2b (Fecal coliforms)</t>
  </si>
  <si>
    <t>NV16-313</t>
  </si>
  <si>
    <t>NV16-314</t>
  </si>
  <si>
    <t>NV16-315</t>
  </si>
  <si>
    <t>NV16-316</t>
  </si>
  <si>
    <t>NV16-317</t>
  </si>
  <si>
    <t>NV16-318</t>
  </si>
  <si>
    <t>Water Sources - Part 1</t>
  </si>
  <si>
    <t>NV16-319</t>
  </si>
  <si>
    <t>Water Sources - Part 2</t>
  </si>
  <si>
    <t>NV16-320</t>
  </si>
  <si>
    <t>Water Treatment - Part 1</t>
  </si>
  <si>
    <t>NV16-321</t>
  </si>
  <si>
    <t>Chlorine Cylinder Changeout Demonstration (same as WWT-016B)</t>
  </si>
  <si>
    <t>NV16-322</t>
  </si>
  <si>
    <t>NV16-323</t>
  </si>
  <si>
    <t>I = Indirect (half credit)</t>
  </si>
  <si>
    <t>D/S = Direct "Safety" (full credit)</t>
  </si>
  <si>
    <t>D = Direct (full credit)</t>
  </si>
  <si>
    <t>COLORADO</t>
  </si>
  <si>
    <t>Approval No.</t>
  </si>
  <si>
    <t>NEBRASKA</t>
  </si>
  <si>
    <t>NEVADA</t>
  </si>
  <si>
    <t>NEW MEXICO</t>
  </si>
  <si>
    <t>OHIO</t>
  </si>
  <si>
    <t>Approval Number</t>
  </si>
  <si>
    <t>Hours</t>
  </si>
  <si>
    <t>Audience</t>
  </si>
  <si>
    <t>UTAH</t>
  </si>
  <si>
    <t>WASHINGTON STATE</t>
  </si>
  <si>
    <t>WYOMING</t>
  </si>
  <si>
    <t>I = Industrial</t>
  </si>
  <si>
    <t>WW = Wastewater</t>
  </si>
  <si>
    <t>W = Water</t>
  </si>
  <si>
    <t>C = Collection</t>
  </si>
  <si>
    <t>D = Distribution</t>
  </si>
  <si>
    <t>Nebraska Municipal Hrs</t>
  </si>
  <si>
    <t>Nebraska Industrial Hrs</t>
  </si>
  <si>
    <t>MATH-000</t>
  </si>
  <si>
    <t>Math Strategies for Success (NO TU's)</t>
  </si>
  <si>
    <t>Free</t>
  </si>
  <si>
    <t xml:space="preserve"> </t>
  </si>
  <si>
    <t>Exact Time, min</t>
  </si>
  <si>
    <t>Twenty minutes of math strategies to help operators be more successful when approaching math problems.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</si>
</sst>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8">
    <font>
      <sz val="11"/>
      <color theme="1"/>
      <name val="Calibri"/>
      <family val="2"/>
    </font>
    <font>
      <sz val="20"/>
      <color indexed="8"/>
      <name val="Arial"/>
      <family val="2"/>
    </font>
    <font>
      <sz val="11"/>
      <color indexed="8"/>
      <name val="Calibri"/>
      <family val="2"/>
    </font>
    <font>
      <u val="single"/>
      <sz val="11"/>
      <color indexed="12"/>
      <name val="Calibri"/>
      <family val="2"/>
    </font>
    <font>
      <b/>
      <sz val="14"/>
      <color indexed="8"/>
      <name val="Calibri"/>
      <family val="2"/>
    </font>
    <font>
      <sz val="10"/>
      <color indexed="63"/>
      <name val="Arial"/>
      <family val="2"/>
    </font>
    <font>
      <b/>
      <sz val="16"/>
      <color indexed="8"/>
      <name val="Calibri"/>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20"/>
      <color indexed="17"/>
      <name val="Arial"/>
      <family val="2"/>
    </font>
    <font>
      <sz val="20"/>
      <color indexed="20"/>
      <name val="Arial"/>
      <family val="2"/>
    </font>
    <font>
      <sz val="20"/>
      <color indexed="60"/>
      <name val="Arial"/>
      <family val="2"/>
    </font>
    <font>
      <sz val="20"/>
      <color indexed="62"/>
      <name val="Arial"/>
      <family val="2"/>
    </font>
    <font>
      <b/>
      <sz val="20"/>
      <color indexed="63"/>
      <name val="Arial"/>
      <family val="2"/>
    </font>
    <font>
      <b/>
      <sz val="20"/>
      <color indexed="52"/>
      <name val="Arial"/>
      <family val="2"/>
    </font>
    <font>
      <sz val="20"/>
      <color indexed="52"/>
      <name val="Arial"/>
      <family val="2"/>
    </font>
    <font>
      <b/>
      <sz val="20"/>
      <color indexed="9"/>
      <name val="Arial"/>
      <family val="2"/>
    </font>
    <font>
      <sz val="20"/>
      <color indexed="10"/>
      <name val="Arial"/>
      <family val="2"/>
    </font>
    <font>
      <i/>
      <sz val="20"/>
      <color indexed="23"/>
      <name val="Arial"/>
      <family val="2"/>
    </font>
    <font>
      <b/>
      <sz val="20"/>
      <color indexed="8"/>
      <name val="Arial"/>
      <family val="2"/>
    </font>
    <font>
      <sz val="20"/>
      <color indexed="9"/>
      <name val="Arial"/>
      <family val="2"/>
    </font>
    <font>
      <sz val="10"/>
      <color indexed="8"/>
      <name val="Calibri"/>
      <family val="2"/>
    </font>
    <font>
      <sz val="20"/>
      <color theme="1"/>
      <name val="Arial"/>
      <family val="2"/>
    </font>
    <font>
      <sz val="20"/>
      <color theme="0"/>
      <name val="Arial"/>
      <family val="2"/>
    </font>
    <font>
      <sz val="20"/>
      <color rgb="FF9C0006"/>
      <name val="Arial"/>
      <family val="2"/>
    </font>
    <font>
      <b/>
      <sz val="20"/>
      <color rgb="FFFA7D00"/>
      <name val="Arial"/>
      <family val="2"/>
    </font>
    <font>
      <b/>
      <sz val="20"/>
      <color theme="0"/>
      <name val="Arial"/>
      <family val="2"/>
    </font>
    <font>
      <i/>
      <sz val="20"/>
      <color rgb="FF7F7F7F"/>
      <name val="Arial"/>
      <family val="2"/>
    </font>
    <font>
      <sz val="2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20"/>
      <color rgb="FF3F3F76"/>
      <name val="Arial"/>
      <family val="2"/>
    </font>
    <font>
      <sz val="20"/>
      <color rgb="FFFA7D00"/>
      <name val="Arial"/>
      <family val="2"/>
    </font>
    <font>
      <sz val="20"/>
      <color rgb="FF9C6500"/>
      <name val="Arial"/>
      <family val="2"/>
    </font>
    <font>
      <b/>
      <sz val="20"/>
      <color rgb="FF3F3F3F"/>
      <name val="Arial"/>
      <family val="2"/>
    </font>
    <font>
      <b/>
      <sz val="18"/>
      <color theme="3"/>
      <name val="Cambria"/>
      <family val="2"/>
    </font>
    <font>
      <b/>
      <sz val="20"/>
      <color theme="1"/>
      <name val="Arial"/>
      <family val="2"/>
    </font>
    <font>
      <sz val="20"/>
      <color rgb="FFFF0000"/>
      <name val="Arial"/>
      <family val="2"/>
    </font>
    <font>
      <b/>
      <sz val="14"/>
      <color theme="1"/>
      <name val="Calibri"/>
      <family val="2"/>
    </font>
    <font>
      <sz val="10"/>
      <color rgb="FF222222"/>
      <name val="Arial"/>
      <family val="2"/>
    </font>
    <font>
      <b/>
      <sz val="16"/>
      <color theme="1"/>
      <name val="Calibri"/>
      <family val="2"/>
    </font>
    <font>
      <b/>
      <sz val="11"/>
      <color theme="1"/>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style="thin"/>
      <right style="thin"/>
      <top style="thin"/>
      <bottom style="medium"/>
    </border>
    <border>
      <left/>
      <right style="thin"/>
      <top style="thin"/>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medium"/>
      <right/>
      <top style="thin"/>
      <bottom style="thin"/>
    </border>
    <border>
      <left/>
      <right style="thin"/>
      <top style="thin"/>
      <bottom/>
    </border>
    <border>
      <left/>
      <right/>
      <top style="medium"/>
      <bottom style="medium"/>
    </border>
    <border>
      <left style="medium"/>
      <right style="thin"/>
      <top style="thin"/>
      <bottom/>
    </border>
    <border>
      <left style="medium"/>
      <right/>
      <top/>
      <bottom style="thin"/>
    </border>
    <border>
      <left style="medium"/>
      <right style="thin"/>
      <top/>
      <bottom style="thin"/>
    </border>
    <border>
      <left/>
      <right style="thin"/>
      <top/>
      <bottom style="thin"/>
    </border>
    <border>
      <left/>
      <right style="thin"/>
      <top style="thin"/>
      <bottom style="medium"/>
    </border>
    <border>
      <left style="thin"/>
      <right style="medium"/>
      <top style="thin"/>
      <bottom style="medium"/>
    </border>
    <border>
      <left style="medium"/>
      <right style="thin"/>
      <top style="thin"/>
      <bottom style="medium"/>
    </border>
    <border>
      <left/>
      <right style="thin"/>
      <top/>
      <bottom/>
    </border>
    <border>
      <left style="thin"/>
      <right style="thin"/>
      <top/>
      <bottom/>
    </border>
    <border>
      <left style="thin"/>
      <right style="thin"/>
      <top style="medium"/>
      <bottom style="thin"/>
    </border>
    <border>
      <left style="thin"/>
      <right style="medium"/>
      <top style="medium"/>
      <bottom style="thin"/>
    </border>
    <border>
      <left/>
      <right style="medium"/>
      <top style="medium"/>
      <bottom style="medium"/>
    </border>
    <border>
      <left style="thin"/>
      <right style="medium"/>
      <top/>
      <bottom/>
    </border>
    <border>
      <left style="medium"/>
      <right/>
      <top style="medium"/>
      <bottom style="medium"/>
    </border>
    <border>
      <left/>
      <right/>
      <top style="thin"/>
      <bottom style="thin"/>
    </border>
    <border>
      <left style="medium"/>
      <right style="medium"/>
      <top style="medium"/>
      <bottom style="thin"/>
    </border>
    <border>
      <left style="medium"/>
      <right style="medium"/>
      <top style="thin"/>
      <bottom style="thin"/>
    </border>
    <border>
      <left/>
      <right/>
      <top style="thin"/>
      <bottom style="medium"/>
    </border>
    <border>
      <left style="thin"/>
      <right style="thin"/>
      <top style="hair"/>
      <bottom style="hair"/>
    </border>
    <border>
      <left/>
      <right style="thin"/>
      <top style="hair"/>
      <bottom style="hair"/>
    </border>
    <border>
      <left style="thin"/>
      <right style="medium"/>
      <top style="hair"/>
      <bottom style="medium"/>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bottom style="medium"/>
    </border>
    <border>
      <left style="thin"/>
      <right style="medium"/>
      <top/>
      <bottom style="medium"/>
    </border>
    <border>
      <left style="medium"/>
      <right style="medium"/>
      <top style="thin"/>
      <bottom style="medium"/>
    </border>
    <border>
      <left style="medium"/>
      <right style="medium"/>
      <top/>
      <bottom/>
    </border>
    <border>
      <left style="medium"/>
      <right/>
      <top style="medium"/>
      <bottom style="thin"/>
    </border>
    <border>
      <left style="medium"/>
      <right style="medium"/>
      <top style="medium"/>
      <bottom/>
    </border>
    <border>
      <left style="medium"/>
      <right style="medium"/>
      <top style="medium"/>
      <bottom style="medium"/>
    </border>
    <border>
      <left style="medium"/>
      <right style="medium"/>
      <top style="thin"/>
      <bottom/>
    </border>
    <border>
      <left>
        <color indexed="63"/>
      </left>
      <right style="medium"/>
      <top>
        <color indexed="63"/>
      </top>
      <bottom>
        <color indexed="63"/>
      </bottom>
    </border>
    <border>
      <left style="thin"/>
      <right style="thin"/>
      <top/>
      <bottom style="medium"/>
    </border>
    <border>
      <left style="thin"/>
      <right>
        <color indexed="63"/>
      </right>
      <top/>
      <bottom style="thin"/>
    </border>
    <border>
      <left style="thin"/>
      <right>
        <color indexed="63"/>
      </right>
      <top style="thin"/>
      <bottom style="thin"/>
    </border>
    <border>
      <left style="thin"/>
      <right>
        <color indexed="63"/>
      </right>
      <top style="thin"/>
      <bottom style="medium"/>
    </border>
    <border>
      <left style="medium"/>
      <right style="thin"/>
      <top style="hair"/>
      <bottom style="medium"/>
    </border>
    <border>
      <left style="thin"/>
      <right style="thin"/>
      <top style="hair"/>
      <bottom style="medium"/>
    </border>
    <border>
      <left style="medium"/>
      <right style="thin"/>
      <top>
        <color indexed="63"/>
      </top>
      <bottom/>
    </border>
    <border>
      <left style="medium"/>
      <right/>
      <top>
        <color indexed="63"/>
      </top>
      <bottom/>
    </border>
    <border>
      <left style="medium"/>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thin"/>
      <right/>
      <top style="thin"/>
      <bottom/>
    </border>
    <border>
      <left style="thin"/>
      <right>
        <color indexed="63"/>
      </right>
      <top style="medium"/>
      <bottom style="thin"/>
    </border>
    <border>
      <left/>
      <right style="thin"/>
      <top style="medium"/>
      <bottom style="thin"/>
    </border>
    <border>
      <left style="thin"/>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6">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lignment/>
    </xf>
    <xf numFmtId="0" fontId="0" fillId="0" borderId="0" xfId="0" applyFill="1" applyAlignment="1">
      <alignment horizontal="left"/>
    </xf>
    <xf numFmtId="0" fontId="0" fillId="0" borderId="10" xfId="0" applyFill="1" applyBorder="1" applyAlignment="1">
      <alignment horizontal="center"/>
    </xf>
    <xf numFmtId="0" fontId="0" fillId="0" borderId="0" xfId="0" applyNumberFormat="1" applyFill="1" applyAlignment="1">
      <alignment horizontal="center"/>
    </xf>
    <xf numFmtId="0" fontId="0" fillId="0" borderId="11" xfId="0" applyNumberFormat="1" applyFill="1" applyBorder="1" applyAlignment="1">
      <alignment horizontal="center"/>
    </xf>
    <xf numFmtId="0" fontId="0" fillId="0" borderId="0" xfId="52" applyFont="1" applyFill="1" applyAlignment="1">
      <alignment horizontal="center"/>
    </xf>
    <xf numFmtId="0" fontId="0" fillId="0" borderId="12" xfId="0" applyFill="1" applyBorder="1" applyAlignment="1">
      <alignment horizontal="center"/>
    </xf>
    <xf numFmtId="0" fontId="0" fillId="0" borderId="13" xfId="0" applyNumberFormat="1" applyFill="1" applyBorder="1" applyAlignment="1">
      <alignment horizontal="center"/>
    </xf>
    <xf numFmtId="0" fontId="0" fillId="0" borderId="14" xfId="0" applyFill="1" applyBorder="1" applyAlignment="1">
      <alignment horizontal="center"/>
    </xf>
    <xf numFmtId="0" fontId="0" fillId="0" borderId="15" xfId="0" applyNumberFormat="1" applyFill="1" applyBorder="1" applyAlignment="1">
      <alignment horizontal="center"/>
    </xf>
    <xf numFmtId="0" fontId="0" fillId="0" borderId="16" xfId="0" applyFill="1" applyBorder="1" applyAlignment="1">
      <alignment horizontal="center"/>
    </xf>
    <xf numFmtId="0" fontId="0" fillId="0" borderId="11" xfId="0" applyFill="1" applyBorder="1" applyAlignment="1">
      <alignment horizontal="center"/>
    </xf>
    <xf numFmtId="0" fontId="0" fillId="0" borderId="17" xfId="0" applyFill="1" applyBorder="1" applyAlignment="1">
      <alignment horizontal="center"/>
    </xf>
    <xf numFmtId="0" fontId="0" fillId="0" borderId="0" xfId="0" applyFill="1" applyAlignment="1">
      <alignment/>
    </xf>
    <xf numFmtId="0" fontId="0" fillId="33" borderId="0" xfId="0" applyFill="1" applyAlignment="1">
      <alignment/>
    </xf>
    <xf numFmtId="0" fontId="0" fillId="33" borderId="10" xfId="0" applyFill="1" applyBorder="1" applyAlignment="1">
      <alignment horizontal="center"/>
    </xf>
    <xf numFmtId="0" fontId="0" fillId="33" borderId="11" xfId="0" applyFill="1" applyBorder="1" applyAlignment="1">
      <alignment horizontal="center"/>
    </xf>
    <xf numFmtId="0" fontId="0" fillId="33" borderId="11" xfId="0" applyNumberFormat="1" applyFill="1" applyBorder="1" applyAlignment="1">
      <alignment horizontal="center"/>
    </xf>
    <xf numFmtId="0" fontId="43" fillId="0" borderId="0" xfId="0" applyFont="1" applyFill="1" applyAlignment="1">
      <alignment/>
    </xf>
    <xf numFmtId="0" fontId="0" fillId="0" borderId="12" xfId="0" applyFill="1" applyBorder="1" applyAlignment="1">
      <alignment/>
    </xf>
    <xf numFmtId="0" fontId="0" fillId="0" borderId="10" xfId="0" applyFill="1" applyBorder="1" applyAlignment="1">
      <alignment/>
    </xf>
    <xf numFmtId="0" fontId="0" fillId="0" borderId="14" xfId="0" applyFill="1" applyBorder="1" applyAlignment="1">
      <alignment/>
    </xf>
    <xf numFmtId="0" fontId="0" fillId="0" borderId="10" xfId="0" applyNumberFormat="1" applyFill="1" applyBorder="1" applyAlignment="1">
      <alignment horizontal="center"/>
    </xf>
    <xf numFmtId="0" fontId="0" fillId="0" borderId="10" xfId="0" applyFont="1" applyFill="1" applyBorder="1" applyAlignment="1">
      <alignment horizontal="left"/>
    </xf>
    <xf numFmtId="0" fontId="0" fillId="0" borderId="10" xfId="0" applyFill="1" applyBorder="1" applyAlignment="1">
      <alignment horizontal="left"/>
    </xf>
    <xf numFmtId="0" fontId="0" fillId="33" borderId="10" xfId="0" applyNumberFormat="1" applyFill="1" applyBorder="1" applyAlignment="1">
      <alignment horizontal="center"/>
    </xf>
    <xf numFmtId="0" fontId="0" fillId="33" borderId="10" xfId="0" applyFill="1" applyBorder="1" applyAlignment="1">
      <alignment horizontal="left"/>
    </xf>
    <xf numFmtId="0" fontId="44" fillId="0" borderId="10" xfId="0" applyFont="1" applyBorder="1" applyAlignment="1">
      <alignment/>
    </xf>
    <xf numFmtId="0" fontId="0" fillId="34" borderId="10" xfId="0" applyNumberFormat="1" applyFill="1" applyBorder="1" applyAlignment="1">
      <alignment horizontal="center"/>
    </xf>
    <xf numFmtId="0" fontId="43" fillId="0" borderId="18" xfId="0" applyFont="1" applyBorder="1" applyAlignment="1">
      <alignment horizontal="center"/>
    </xf>
    <xf numFmtId="0" fontId="43" fillId="0" borderId="19" xfId="0" applyFont="1" applyBorder="1" applyAlignment="1">
      <alignment horizontal="center"/>
    </xf>
    <xf numFmtId="0" fontId="43" fillId="0" borderId="20" xfId="0" applyFont="1" applyBorder="1" applyAlignment="1">
      <alignment horizontal="center"/>
    </xf>
    <xf numFmtId="0" fontId="0" fillId="0" borderId="21" xfId="0" applyNumberFormat="1" applyFill="1" applyBorder="1" applyAlignment="1">
      <alignment horizontal="center"/>
    </xf>
    <xf numFmtId="0" fontId="0" fillId="0" borderId="21" xfId="0" applyFill="1" applyBorder="1" applyAlignment="1">
      <alignment horizontal="center"/>
    </xf>
    <xf numFmtId="0" fontId="0" fillId="33" borderId="21" xfId="0" applyFill="1" applyBorder="1" applyAlignment="1">
      <alignment horizontal="center"/>
    </xf>
    <xf numFmtId="0" fontId="0" fillId="33" borderId="21" xfId="0" applyNumberFormat="1" applyFill="1" applyBorder="1" applyAlignment="1">
      <alignment horizontal="center"/>
    </xf>
    <xf numFmtId="0" fontId="0" fillId="0" borderId="17" xfId="0" applyFill="1" applyBorder="1" applyAlignment="1">
      <alignment/>
    </xf>
    <xf numFmtId="0" fontId="0" fillId="33" borderId="17" xfId="0" applyFill="1" applyBorder="1" applyAlignment="1">
      <alignment/>
    </xf>
    <xf numFmtId="14" fontId="43" fillId="0" borderId="19" xfId="0" applyNumberFormat="1" applyFont="1" applyFill="1" applyBorder="1" applyAlignment="1">
      <alignment horizontal="center"/>
    </xf>
    <xf numFmtId="0" fontId="43" fillId="0" borderId="19" xfId="0" applyFont="1" applyFill="1" applyBorder="1" applyAlignment="1">
      <alignment horizontal="center"/>
    </xf>
    <xf numFmtId="0" fontId="0" fillId="33" borderId="22" xfId="0" applyNumberFormat="1" applyFill="1" applyBorder="1" applyAlignment="1">
      <alignment horizontal="center"/>
    </xf>
    <xf numFmtId="0" fontId="0" fillId="33" borderId="23" xfId="0" applyFill="1" applyBorder="1" applyAlignment="1">
      <alignment/>
    </xf>
    <xf numFmtId="0" fontId="45" fillId="0" borderId="24" xfId="0" applyFont="1" applyFill="1" applyBorder="1" applyAlignment="1">
      <alignment vertical="center"/>
    </xf>
    <xf numFmtId="0" fontId="0" fillId="0" borderId="24" xfId="52" applyFont="1" applyFill="1" applyBorder="1" applyAlignment="1">
      <alignment horizontal="center"/>
    </xf>
    <xf numFmtId="0" fontId="0" fillId="0" borderId="24" xfId="0" applyFill="1" applyBorder="1" applyAlignment="1">
      <alignment horizontal="center"/>
    </xf>
    <xf numFmtId="0" fontId="0" fillId="0" borderId="24" xfId="0" applyFill="1" applyBorder="1" applyAlignment="1">
      <alignment/>
    </xf>
    <xf numFmtId="0" fontId="0" fillId="0" borderId="24" xfId="0" applyFill="1" applyBorder="1" applyAlignment="1">
      <alignment horizontal="left"/>
    </xf>
    <xf numFmtId="0" fontId="0" fillId="0" borderId="25" xfId="0" applyNumberFormat="1" applyFill="1" applyBorder="1" applyAlignment="1">
      <alignment horizontal="center"/>
    </xf>
    <xf numFmtId="0" fontId="0" fillId="0" borderId="23" xfId="0" applyFill="1" applyBorder="1" applyAlignment="1">
      <alignment/>
    </xf>
    <xf numFmtId="0" fontId="0" fillId="0" borderId="26" xfId="0" applyNumberFormat="1" applyFill="1" applyBorder="1" applyAlignment="1">
      <alignment horizontal="center"/>
    </xf>
    <xf numFmtId="0" fontId="0" fillId="0" borderId="27" xfId="0" applyNumberFormat="1" applyFill="1" applyBorder="1" applyAlignment="1">
      <alignment horizontal="center"/>
    </xf>
    <xf numFmtId="0" fontId="0" fillId="0" borderId="12" xfId="0" applyNumberFormat="1" applyFill="1" applyBorder="1" applyAlignment="1">
      <alignment horizontal="center"/>
    </xf>
    <xf numFmtId="0" fontId="0" fillId="0" borderId="28" xfId="0" applyFill="1" applyBorder="1" applyAlignment="1">
      <alignment/>
    </xf>
    <xf numFmtId="0" fontId="0" fillId="0" borderId="12" xfId="0" applyFill="1" applyBorder="1" applyAlignment="1">
      <alignment horizontal="left"/>
    </xf>
    <xf numFmtId="0" fontId="0" fillId="0" borderId="24" xfId="0" applyFill="1" applyBorder="1" applyAlignment="1">
      <alignment/>
    </xf>
    <xf numFmtId="2" fontId="0" fillId="33" borderId="14" xfId="0" applyNumberFormat="1" applyFill="1" applyBorder="1" applyAlignment="1">
      <alignment horizontal="center"/>
    </xf>
    <xf numFmtId="2" fontId="0" fillId="33" borderId="15" xfId="0" applyNumberFormat="1" applyFill="1" applyBorder="1" applyAlignment="1">
      <alignment horizontal="center"/>
    </xf>
    <xf numFmtId="2" fontId="0" fillId="33" borderId="25" xfId="0" applyNumberFormat="1" applyFill="1" applyBorder="1" applyAlignment="1">
      <alignment horizontal="center"/>
    </xf>
    <xf numFmtId="0" fontId="0" fillId="33" borderId="14" xfId="0" applyFill="1" applyBorder="1" applyAlignment="1">
      <alignment/>
    </xf>
    <xf numFmtId="0" fontId="43" fillId="0" borderId="24" xfId="0" applyFont="1" applyFill="1" applyBorder="1" applyAlignment="1">
      <alignment vertical="center"/>
    </xf>
    <xf numFmtId="0" fontId="0" fillId="0" borderId="14" xfId="0" applyNumberFormat="1" applyFill="1" applyBorder="1" applyAlignment="1">
      <alignment horizontal="center"/>
    </xf>
    <xf numFmtId="0" fontId="0" fillId="0" borderId="14" xfId="0" applyFont="1" applyFill="1" applyBorder="1" applyAlignment="1">
      <alignment horizontal="left"/>
    </xf>
    <xf numFmtId="0" fontId="46" fillId="0" borderId="24" xfId="0" applyFont="1" applyFill="1" applyBorder="1" applyAlignment="1">
      <alignment horizontal="left"/>
    </xf>
    <xf numFmtId="0" fontId="0" fillId="0" borderId="12" xfId="0" applyFont="1" applyFill="1" applyBorder="1" applyAlignment="1">
      <alignment horizontal="left"/>
    </xf>
    <xf numFmtId="1" fontId="43" fillId="0" borderId="0" xfId="0" applyNumberFormat="1" applyFont="1" applyFill="1" applyAlignment="1">
      <alignment horizontal="center"/>
    </xf>
    <xf numFmtId="1" fontId="43" fillId="0" borderId="24" xfId="0" applyNumberFormat="1" applyFont="1" applyFill="1" applyBorder="1" applyAlignment="1">
      <alignment horizontal="center"/>
    </xf>
    <xf numFmtId="1" fontId="0" fillId="0" borderId="28" xfId="0" applyNumberFormat="1" applyFill="1" applyBorder="1" applyAlignment="1">
      <alignment horizontal="center"/>
    </xf>
    <xf numFmtId="1" fontId="0" fillId="0" borderId="17" xfId="0" applyNumberFormat="1" applyFill="1" applyBorder="1" applyAlignment="1">
      <alignment horizontal="center"/>
    </xf>
    <xf numFmtId="1" fontId="0" fillId="0" borderId="23" xfId="0" applyNumberFormat="1" applyFill="1" applyBorder="1" applyAlignment="1">
      <alignment horizontal="center"/>
    </xf>
    <xf numFmtId="1" fontId="0" fillId="0" borderId="28"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10" xfId="0" applyNumberFormat="1" applyFill="1" applyBorder="1" applyAlignment="1">
      <alignment horizontal="center"/>
    </xf>
    <xf numFmtId="1" fontId="43" fillId="0" borderId="24" xfId="0" applyNumberFormat="1" applyFont="1" applyFill="1" applyBorder="1" applyAlignment="1">
      <alignment horizontal="center" vertical="center"/>
    </xf>
    <xf numFmtId="1" fontId="0" fillId="0" borderId="23" xfId="0" applyNumberFormat="1" applyFill="1" applyBorder="1" applyAlignment="1">
      <alignment horizontal="center" vertical="center"/>
    </xf>
    <xf numFmtId="1" fontId="45" fillId="0" borderId="24" xfId="0" applyNumberFormat="1" applyFont="1" applyFill="1" applyBorder="1" applyAlignment="1">
      <alignment horizontal="center" vertical="center"/>
    </xf>
    <xf numFmtId="1" fontId="0" fillId="33" borderId="17" xfId="0" applyNumberFormat="1" applyFill="1" applyBorder="1" applyAlignment="1">
      <alignment horizontal="center" vertical="center"/>
    </xf>
    <xf numFmtId="1" fontId="0" fillId="33" borderId="17" xfId="0" applyNumberFormat="1" applyFill="1" applyBorder="1" applyAlignment="1">
      <alignment horizontal="center"/>
    </xf>
    <xf numFmtId="1" fontId="0" fillId="0" borderId="0" xfId="52" applyNumberFormat="1" applyFont="1" applyFill="1" applyAlignment="1">
      <alignment horizontal="center"/>
    </xf>
    <xf numFmtId="1" fontId="0" fillId="0" borderId="0" xfId="0" applyNumberFormat="1" applyFill="1" applyAlignment="1">
      <alignment horizontal="center"/>
    </xf>
    <xf numFmtId="1" fontId="0" fillId="33" borderId="10" xfId="0" applyNumberFormat="1" applyFill="1" applyBorder="1" applyAlignment="1">
      <alignment horizontal="center" vertical="center"/>
    </xf>
    <xf numFmtId="0" fontId="0" fillId="33" borderId="21" xfId="0" applyFill="1" applyBorder="1" applyAlignment="1">
      <alignment horizontal="left"/>
    </xf>
    <xf numFmtId="0" fontId="0" fillId="0" borderId="13" xfId="0" applyFill="1" applyBorder="1" applyAlignment="1">
      <alignment horizontal="center"/>
    </xf>
    <xf numFmtId="0" fontId="0" fillId="0" borderId="27" xfId="0" applyFill="1" applyBorder="1" applyAlignment="1">
      <alignment horizontal="center"/>
    </xf>
    <xf numFmtId="1" fontId="0" fillId="0" borderId="29" xfId="0" applyNumberFormat="1"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33" borderId="17" xfId="0" applyFill="1" applyBorder="1" applyAlignment="1">
      <alignment horizontal="center"/>
    </xf>
    <xf numFmtId="0" fontId="0" fillId="33" borderId="0" xfId="0" applyFill="1" applyAlignment="1">
      <alignment horizontal="left"/>
    </xf>
    <xf numFmtId="0" fontId="43" fillId="0" borderId="19" xfId="0" applyFont="1" applyFill="1" applyBorder="1" applyAlignment="1">
      <alignment/>
    </xf>
    <xf numFmtId="1" fontId="43" fillId="0" borderId="19" xfId="0" applyNumberFormat="1" applyFont="1" applyFill="1" applyBorder="1" applyAlignment="1">
      <alignment horizontal="center"/>
    </xf>
    <xf numFmtId="0" fontId="0" fillId="0" borderId="19" xfId="52" applyFont="1" applyFill="1" applyBorder="1" applyAlignment="1">
      <alignment horizontal="center"/>
    </xf>
    <xf numFmtId="1" fontId="0" fillId="0" borderId="10" xfId="0" applyNumberFormat="1" applyFill="1" applyBorder="1" applyAlignment="1">
      <alignment horizontal="center" vertical="center"/>
    </xf>
    <xf numFmtId="1" fontId="0" fillId="33" borderId="10" xfId="0" applyNumberFormat="1" applyFill="1" applyBorder="1" applyAlignment="1">
      <alignment horizontal="center"/>
    </xf>
    <xf numFmtId="0" fontId="0" fillId="33" borderId="32" xfId="0" applyFill="1" applyBorder="1" applyAlignment="1">
      <alignment horizontal="left" vertical="center"/>
    </xf>
    <xf numFmtId="1" fontId="0" fillId="33" borderId="32" xfId="0" applyNumberFormat="1" applyFill="1" applyBorder="1" applyAlignment="1">
      <alignment horizontal="center" vertical="center"/>
    </xf>
    <xf numFmtId="0" fontId="0" fillId="33" borderId="33" xfId="0" applyFill="1" applyBorder="1" applyAlignment="1">
      <alignment horizontal="center"/>
    </xf>
    <xf numFmtId="1" fontId="0" fillId="0" borderId="34" xfId="0" applyNumberFormat="1" applyFill="1" applyBorder="1" applyAlignment="1">
      <alignment horizontal="center" vertical="center"/>
    </xf>
    <xf numFmtId="0" fontId="0" fillId="0" borderId="34" xfId="0" applyFill="1" applyBorder="1" applyAlignment="1">
      <alignment horizontal="center"/>
    </xf>
    <xf numFmtId="0" fontId="0" fillId="0" borderId="35" xfId="0" applyFill="1" applyBorder="1" applyAlignment="1">
      <alignment horizontal="center"/>
    </xf>
    <xf numFmtId="1" fontId="0" fillId="0" borderId="16" xfId="0" applyNumberFormat="1" applyFill="1" applyBorder="1" applyAlignment="1">
      <alignment horizontal="center" vertical="center"/>
    </xf>
    <xf numFmtId="0" fontId="0" fillId="0" borderId="36" xfId="52" applyFont="1" applyFill="1" applyBorder="1" applyAlignment="1">
      <alignment horizontal="center"/>
    </xf>
    <xf numFmtId="0" fontId="0" fillId="0" borderId="20" xfId="52" applyFont="1" applyFill="1" applyBorder="1" applyAlignment="1">
      <alignment horizontal="center"/>
    </xf>
    <xf numFmtId="0" fontId="0" fillId="33" borderId="37" xfId="0" applyFill="1" applyBorder="1" applyAlignment="1">
      <alignment horizontal="center"/>
    </xf>
    <xf numFmtId="0" fontId="0" fillId="0" borderId="38" xfId="0" applyFill="1" applyBorder="1" applyAlignment="1">
      <alignment horizontal="center"/>
    </xf>
    <xf numFmtId="0" fontId="0" fillId="0" borderId="36" xfId="0" applyFill="1" applyBorder="1" applyAlignment="1">
      <alignment horizontal="center"/>
    </xf>
    <xf numFmtId="0" fontId="0" fillId="33" borderId="39" xfId="0" applyFill="1" applyBorder="1" applyAlignment="1">
      <alignment/>
    </xf>
    <xf numFmtId="0" fontId="43" fillId="0" borderId="19" xfId="0" applyFont="1" applyFill="1" applyBorder="1" applyAlignment="1">
      <alignment/>
    </xf>
    <xf numFmtId="0" fontId="0" fillId="33" borderId="32" xfId="0" applyFill="1" applyBorder="1" applyAlignment="1">
      <alignment horizontal="left" vertical="center" indent="4"/>
    </xf>
    <xf numFmtId="0" fontId="0" fillId="0" borderId="40" xfId="0" applyFill="1" applyBorder="1" applyAlignment="1">
      <alignment/>
    </xf>
    <xf numFmtId="0" fontId="0" fillId="0" borderId="41" xfId="0" applyFill="1" applyBorder="1" applyAlignment="1">
      <alignment/>
    </xf>
    <xf numFmtId="0" fontId="43" fillId="0" borderId="18" xfId="0" applyFont="1" applyBorder="1" applyAlignment="1">
      <alignment horizontal="center" wrapText="1"/>
    </xf>
    <xf numFmtId="0" fontId="0" fillId="33" borderId="26" xfId="0" applyNumberFormat="1" applyFill="1" applyBorder="1" applyAlignment="1">
      <alignment horizontal="center"/>
    </xf>
    <xf numFmtId="0" fontId="0" fillId="0" borderId="30" xfId="0" applyNumberFormat="1" applyFill="1" applyBorder="1" applyAlignment="1">
      <alignment horizontal="center"/>
    </xf>
    <xf numFmtId="0" fontId="0" fillId="0" borderId="42" xfId="0" applyFill="1" applyBorder="1" applyAlignment="1">
      <alignment/>
    </xf>
    <xf numFmtId="0" fontId="0" fillId="0" borderId="31" xfId="0" applyFill="1" applyBorder="1" applyAlignment="1">
      <alignment horizontal="left"/>
    </xf>
    <xf numFmtId="0" fontId="0" fillId="0" borderId="43" xfId="0" applyFill="1" applyBorder="1" applyAlignment="1">
      <alignment horizontal="center"/>
    </xf>
    <xf numFmtId="0" fontId="43" fillId="0" borderId="19" xfId="0" applyFont="1" applyBorder="1" applyAlignment="1">
      <alignment horizontal="center" wrapText="1"/>
    </xf>
    <xf numFmtId="0" fontId="0" fillId="0" borderId="24" xfId="0" applyFill="1" applyBorder="1" applyAlignment="1">
      <alignment horizontal="center" wrapText="1"/>
    </xf>
    <xf numFmtId="0" fontId="0" fillId="0" borderId="0" xfId="0" applyFill="1" applyAlignment="1">
      <alignment horizontal="center" wrapText="1"/>
    </xf>
    <xf numFmtId="0" fontId="0" fillId="0" borderId="0" xfId="0" applyNumberFormat="1" applyFill="1" applyAlignment="1">
      <alignment horizontal="center" wrapText="1"/>
    </xf>
    <xf numFmtId="0" fontId="0" fillId="0" borderId="44" xfId="0" applyFill="1" applyBorder="1" applyAlignment="1">
      <alignment horizontal="center"/>
    </xf>
    <xf numFmtId="0" fontId="0" fillId="0" borderId="45"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NumberFormat="1" applyFill="1" applyBorder="1" applyAlignment="1">
      <alignment horizontal="center"/>
    </xf>
    <xf numFmtId="0" fontId="0" fillId="0" borderId="34" xfId="0" applyNumberFormat="1" applyFill="1" applyBorder="1" applyAlignment="1">
      <alignment horizontal="center"/>
    </xf>
    <xf numFmtId="0" fontId="0" fillId="0" borderId="35" xfId="0" applyNumberFormat="1" applyFill="1" applyBorder="1" applyAlignment="1">
      <alignment horizontal="center"/>
    </xf>
    <xf numFmtId="0" fontId="0" fillId="33" borderId="31" xfId="0" applyNumberFormat="1" applyFill="1" applyBorder="1" applyAlignment="1">
      <alignment horizontal="center"/>
    </xf>
    <xf numFmtId="0" fontId="0" fillId="33" borderId="30" xfId="0" applyNumberFormat="1" applyFill="1" applyBorder="1" applyAlignment="1">
      <alignment horizontal="center"/>
    </xf>
    <xf numFmtId="0" fontId="0" fillId="33" borderId="16" xfId="0" applyNumberFormat="1" applyFill="1" applyBorder="1" applyAlignment="1">
      <alignment horizontal="center"/>
    </xf>
    <xf numFmtId="0" fontId="0" fillId="0" borderId="50" xfId="0" applyNumberFormat="1" applyFill="1" applyBorder="1" applyAlignment="1">
      <alignment horizontal="center"/>
    </xf>
    <xf numFmtId="0" fontId="0" fillId="0" borderId="51" xfId="0" applyNumberFormat="1" applyFill="1" applyBorder="1" applyAlignment="1">
      <alignment horizontal="center"/>
    </xf>
    <xf numFmtId="0" fontId="0" fillId="0" borderId="52" xfId="0" applyFill="1" applyBorder="1" applyAlignment="1">
      <alignment/>
    </xf>
    <xf numFmtId="0" fontId="0" fillId="0" borderId="53" xfId="0" applyFill="1" applyBorder="1" applyAlignment="1">
      <alignment/>
    </xf>
    <xf numFmtId="0" fontId="0" fillId="0" borderId="54" xfId="0" applyNumberFormat="1" applyFill="1" applyBorder="1" applyAlignment="1">
      <alignment horizontal="center"/>
    </xf>
    <xf numFmtId="0" fontId="0" fillId="0" borderId="46" xfId="0" applyNumberFormat="1" applyFill="1" applyBorder="1" applyAlignment="1">
      <alignment horizontal="center"/>
    </xf>
    <xf numFmtId="0" fontId="0" fillId="0" borderId="49" xfId="0" applyNumberFormat="1" applyFill="1" applyBorder="1" applyAlignment="1">
      <alignment horizontal="center" wrapText="1"/>
    </xf>
    <xf numFmtId="0" fontId="0" fillId="0" borderId="35" xfId="0" applyNumberFormat="1" applyFill="1" applyBorder="1" applyAlignment="1">
      <alignment horizontal="center" wrapText="1"/>
    </xf>
    <xf numFmtId="0" fontId="0" fillId="0" borderId="21" xfId="0" applyNumberFormat="1" applyFill="1" applyBorder="1" applyAlignment="1">
      <alignment horizontal="center" wrapText="1"/>
    </xf>
    <xf numFmtId="0" fontId="0" fillId="0" borderId="11" xfId="0" applyNumberFormat="1" applyFill="1" applyBorder="1" applyAlignment="1">
      <alignment horizontal="center" wrapText="1"/>
    </xf>
    <xf numFmtId="0" fontId="0" fillId="0" borderId="31" xfId="0" applyNumberFormat="1" applyFill="1" applyBorder="1" applyAlignment="1">
      <alignment horizontal="center" wrapText="1"/>
    </xf>
    <xf numFmtId="0" fontId="0" fillId="0" borderId="30" xfId="0" applyNumberFormat="1" applyFill="1" applyBorder="1" applyAlignment="1">
      <alignment horizontal="center" wrapText="1"/>
    </xf>
    <xf numFmtId="2" fontId="0" fillId="33" borderId="0" xfId="0" applyNumberFormat="1" applyFill="1" applyBorder="1" applyAlignment="1">
      <alignment horizontal="center" wrapText="1"/>
    </xf>
    <xf numFmtId="0" fontId="0" fillId="33" borderId="21" xfId="0" applyFill="1" applyBorder="1" applyAlignment="1">
      <alignment horizontal="center" wrapText="1"/>
    </xf>
    <xf numFmtId="0" fontId="0" fillId="33" borderId="11" xfId="0" applyFill="1" applyBorder="1" applyAlignment="1">
      <alignment horizontal="center" wrapText="1"/>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31" xfId="0" applyFill="1" applyBorder="1" applyAlignment="1">
      <alignment horizontal="center" wrapText="1"/>
    </xf>
    <xf numFmtId="0" fontId="0" fillId="0" borderId="30" xfId="0" applyFill="1" applyBorder="1" applyAlignment="1">
      <alignment horizontal="center" wrapText="1"/>
    </xf>
    <xf numFmtId="0" fontId="0" fillId="33" borderId="21" xfId="0" applyNumberFormat="1" applyFill="1" applyBorder="1" applyAlignment="1">
      <alignment horizontal="center" wrapText="1"/>
    </xf>
    <xf numFmtId="0" fontId="0" fillId="33" borderId="11" xfId="0" applyNumberFormat="1" applyFill="1" applyBorder="1" applyAlignment="1">
      <alignment horizontal="center" wrapText="1"/>
    </xf>
    <xf numFmtId="0" fontId="0" fillId="0" borderId="49" xfId="0" applyFill="1" applyBorder="1" applyAlignment="1">
      <alignment horizontal="center" wrapText="1"/>
    </xf>
    <xf numFmtId="0" fontId="0" fillId="0" borderId="35" xfId="0" applyFill="1" applyBorder="1" applyAlignment="1">
      <alignment horizontal="center" wrapText="1"/>
    </xf>
    <xf numFmtId="0" fontId="43" fillId="0" borderId="55" xfId="0" applyFont="1" applyBorder="1" applyAlignment="1">
      <alignment horizontal="center" wrapText="1"/>
    </xf>
    <xf numFmtId="0" fontId="0" fillId="0" borderId="56" xfId="0" applyFill="1" applyBorder="1" applyAlignment="1">
      <alignment horizontal="center" wrapText="1"/>
    </xf>
    <xf numFmtId="0" fontId="0" fillId="0" borderId="41" xfId="0" applyNumberFormat="1" applyFill="1" applyBorder="1" applyAlignment="1">
      <alignment horizontal="center" wrapText="1"/>
    </xf>
    <xf numFmtId="0" fontId="0" fillId="0" borderId="57" xfId="0" applyNumberFormat="1" applyFill="1" applyBorder="1" applyAlignment="1">
      <alignment horizontal="center" wrapText="1"/>
    </xf>
    <xf numFmtId="0" fontId="0" fillId="33" borderId="41" xfId="0" applyFill="1" applyBorder="1" applyAlignment="1">
      <alignment horizontal="center" wrapText="1"/>
    </xf>
    <xf numFmtId="0" fontId="0" fillId="0" borderId="41" xfId="0" applyFill="1" applyBorder="1" applyAlignment="1">
      <alignment horizontal="center" wrapText="1"/>
    </xf>
    <xf numFmtId="0" fontId="0" fillId="33" borderId="41" xfId="0" applyNumberFormat="1" applyFill="1" applyBorder="1" applyAlignment="1">
      <alignment horizontal="center" wrapText="1"/>
    </xf>
    <xf numFmtId="0" fontId="0" fillId="0" borderId="52" xfId="0" applyNumberFormat="1" applyFill="1" applyBorder="1" applyAlignment="1">
      <alignment horizontal="center" wrapText="1"/>
    </xf>
    <xf numFmtId="0" fontId="0" fillId="0" borderId="40" xfId="0" applyFill="1" applyBorder="1" applyAlignment="1">
      <alignment horizontal="center" wrapText="1"/>
    </xf>
    <xf numFmtId="0" fontId="0" fillId="0" borderId="52" xfId="0" applyFill="1" applyBorder="1" applyAlignment="1">
      <alignment horizontal="center" wrapText="1"/>
    </xf>
    <xf numFmtId="0" fontId="0" fillId="0" borderId="38" xfId="0" applyFill="1" applyBorder="1" applyAlignment="1">
      <alignment horizontal="center" wrapText="1"/>
    </xf>
    <xf numFmtId="0" fontId="47" fillId="0" borderId="0" xfId="0" applyFont="1" applyFill="1" applyBorder="1" applyAlignment="1">
      <alignment vertical="center"/>
    </xf>
    <xf numFmtId="0" fontId="0" fillId="0" borderId="10" xfId="0" applyFont="1" applyBorder="1" applyAlignment="1">
      <alignment vertical="center"/>
    </xf>
    <xf numFmtId="165" fontId="0" fillId="0" borderId="10" xfId="0" applyNumberFormat="1" applyFont="1" applyBorder="1" applyAlignment="1">
      <alignment horizontal="center"/>
    </xf>
    <xf numFmtId="0" fontId="0" fillId="0" borderId="10" xfId="0" applyFont="1" applyBorder="1" applyAlignment="1">
      <alignment horizontal="center"/>
    </xf>
    <xf numFmtId="0" fontId="0" fillId="0" borderId="0" xfId="0" applyFont="1" applyAlignment="1">
      <alignment/>
    </xf>
    <xf numFmtId="165" fontId="0" fillId="0" borderId="0" xfId="0" applyNumberFormat="1" applyFont="1" applyAlignment="1">
      <alignment horizontal="center"/>
    </xf>
    <xf numFmtId="165" fontId="0" fillId="0" borderId="10" xfId="0" applyNumberFormat="1" applyFont="1" applyBorder="1" applyAlignment="1">
      <alignment horizontal="center" vertical="center"/>
    </xf>
    <xf numFmtId="0" fontId="0" fillId="35" borderId="10" xfId="0" applyFont="1" applyFill="1" applyBorder="1" applyAlignment="1">
      <alignment vertical="center"/>
    </xf>
    <xf numFmtId="0" fontId="0" fillId="0" borderId="0" xfId="0" applyFont="1" applyFill="1" applyBorder="1" applyAlignment="1">
      <alignment vertical="center"/>
    </xf>
    <xf numFmtId="0" fontId="0" fillId="33" borderId="41" xfId="0" applyFill="1" applyBorder="1" applyAlignment="1">
      <alignment/>
    </xf>
    <xf numFmtId="0" fontId="0" fillId="33" borderId="10" xfId="0" applyFont="1" applyFill="1" applyBorder="1" applyAlignment="1">
      <alignment vertical="center"/>
    </xf>
    <xf numFmtId="165" fontId="0" fillId="33" borderId="10" xfId="0" applyNumberFormat="1" applyFont="1" applyFill="1" applyBorder="1" applyAlignment="1">
      <alignment horizontal="center"/>
    </xf>
    <xf numFmtId="0" fontId="0" fillId="33" borderId="10" xfId="0" applyFont="1" applyFill="1" applyBorder="1" applyAlignment="1">
      <alignment horizontal="center"/>
    </xf>
    <xf numFmtId="0" fontId="43" fillId="32" borderId="56" xfId="0" applyNumberFormat="1" applyFont="1" applyFill="1" applyBorder="1" applyAlignment="1">
      <alignment horizontal="center" wrapText="1"/>
    </xf>
    <xf numFmtId="0" fontId="43" fillId="0" borderId="56" xfId="0" applyFont="1" applyBorder="1" applyAlignment="1">
      <alignment horizontal="center" wrapText="1"/>
    </xf>
    <xf numFmtId="0" fontId="0" fillId="0" borderId="36" xfId="0" applyFill="1" applyBorder="1" applyAlignment="1">
      <alignment horizontal="center" wrapText="1"/>
    </xf>
    <xf numFmtId="0" fontId="0" fillId="33" borderId="31" xfId="0" applyFill="1" applyBorder="1" applyAlignment="1">
      <alignment horizontal="center" wrapText="1"/>
    </xf>
    <xf numFmtId="0" fontId="0" fillId="33" borderId="30" xfId="0" applyFill="1" applyBorder="1" applyAlignment="1">
      <alignment horizontal="center" wrapText="1"/>
    </xf>
    <xf numFmtId="2" fontId="0" fillId="33" borderId="58" xfId="0" applyNumberFormat="1" applyFill="1" applyBorder="1" applyAlignment="1">
      <alignment horizontal="center" wrapText="1"/>
    </xf>
    <xf numFmtId="0" fontId="0" fillId="33" borderId="50" xfId="0" applyNumberFormat="1" applyFill="1" applyBorder="1" applyAlignment="1">
      <alignment horizontal="center"/>
    </xf>
    <xf numFmtId="0" fontId="0" fillId="33" borderId="59" xfId="0" applyNumberFormat="1" applyFill="1" applyBorder="1" applyAlignment="1">
      <alignment horizontal="center" shrinkToFit="1"/>
    </xf>
    <xf numFmtId="0" fontId="0" fillId="33" borderId="51" xfId="0" applyNumberFormat="1" applyFill="1" applyBorder="1" applyAlignment="1">
      <alignment horizontal="center"/>
    </xf>
    <xf numFmtId="0" fontId="0" fillId="33" borderId="52" xfId="0" applyNumberFormat="1" applyFill="1" applyBorder="1" applyAlignment="1">
      <alignment horizontal="center" wrapText="1"/>
    </xf>
    <xf numFmtId="0" fontId="0" fillId="33" borderId="31" xfId="0" applyNumberFormat="1" applyFill="1" applyBorder="1" applyAlignment="1">
      <alignment horizontal="center" wrapText="1"/>
    </xf>
    <xf numFmtId="0" fontId="0" fillId="33" borderId="30" xfId="0" applyNumberFormat="1" applyFill="1" applyBorder="1" applyAlignment="1">
      <alignment horizontal="center" wrapText="1"/>
    </xf>
    <xf numFmtId="0" fontId="0" fillId="0" borderId="60" xfId="0" applyFill="1" applyBorder="1" applyAlignment="1">
      <alignment horizontal="center"/>
    </xf>
    <xf numFmtId="0" fontId="0" fillId="33" borderId="61" xfId="0" applyFill="1" applyBorder="1" applyAlignment="1">
      <alignment horizontal="center"/>
    </xf>
    <xf numFmtId="0" fontId="0" fillId="0" borderId="61" xfId="0" applyFill="1" applyBorder="1" applyAlignment="1">
      <alignment horizontal="center"/>
    </xf>
    <xf numFmtId="0" fontId="0" fillId="0" borderId="62" xfId="0" applyFill="1" applyBorder="1" applyAlignment="1">
      <alignment horizontal="center"/>
    </xf>
    <xf numFmtId="0" fontId="0" fillId="33" borderId="10" xfId="0" applyFont="1" applyFill="1" applyBorder="1" applyAlignment="1">
      <alignment/>
    </xf>
    <xf numFmtId="0" fontId="0" fillId="0" borderId="49" xfId="0" applyFont="1" applyFill="1" applyBorder="1" applyAlignment="1">
      <alignment horizontal="left" vertical="center"/>
    </xf>
    <xf numFmtId="0" fontId="0" fillId="0" borderId="34" xfId="0" applyFont="1" applyBorder="1" applyAlignment="1">
      <alignment vertical="center"/>
    </xf>
    <xf numFmtId="165" fontId="0" fillId="0" borderId="34" xfId="0" applyNumberFormat="1"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33" borderId="21" xfId="0" applyFont="1" applyFill="1" applyBorder="1" applyAlignment="1">
      <alignment/>
    </xf>
    <xf numFmtId="0" fontId="0" fillId="33" borderId="11" xfId="0" applyFont="1" applyFill="1" applyBorder="1" applyAlignment="1">
      <alignment/>
    </xf>
    <xf numFmtId="0" fontId="0" fillId="0" borderId="21" xfId="0" applyFont="1" applyFill="1" applyBorder="1" applyAlignment="1">
      <alignment horizontal="left"/>
    </xf>
    <xf numFmtId="0" fontId="0" fillId="0" borderId="11" xfId="0" applyFont="1" applyBorder="1" applyAlignment="1">
      <alignment horizontal="center"/>
    </xf>
    <xf numFmtId="0" fontId="0" fillId="0" borderId="21" xfId="0" applyFont="1" applyFill="1" applyBorder="1" applyAlignment="1">
      <alignment horizontal="left" vertical="center"/>
    </xf>
    <xf numFmtId="0" fontId="0" fillId="0" borderId="31" xfId="0" applyFont="1" applyFill="1" applyBorder="1" applyAlignment="1">
      <alignment horizontal="left"/>
    </xf>
    <xf numFmtId="0" fontId="0" fillId="0" borderId="16" xfId="0" applyFont="1" applyBorder="1" applyAlignment="1">
      <alignment vertical="center"/>
    </xf>
    <xf numFmtId="165" fontId="0" fillId="0" borderId="16" xfId="0" applyNumberFormat="1" applyFont="1" applyBorder="1" applyAlignment="1">
      <alignment horizontal="center"/>
    </xf>
    <xf numFmtId="0" fontId="0" fillId="0" borderId="16" xfId="0" applyFont="1" applyBorder="1" applyAlignment="1">
      <alignment horizontal="center"/>
    </xf>
    <xf numFmtId="0" fontId="0" fillId="0" borderId="30" xfId="0" applyFont="1" applyBorder="1" applyAlignment="1">
      <alignment horizontal="center"/>
    </xf>
    <xf numFmtId="0" fontId="0" fillId="0" borderId="38" xfId="0" applyFont="1" applyBorder="1" applyAlignment="1">
      <alignment/>
    </xf>
    <xf numFmtId="0" fontId="0" fillId="0" borderId="24" xfId="0" applyFont="1" applyBorder="1" applyAlignment="1">
      <alignment/>
    </xf>
    <xf numFmtId="165" fontId="0" fillId="0" borderId="24" xfId="0" applyNumberFormat="1" applyFont="1" applyBorder="1" applyAlignment="1">
      <alignment horizontal="center"/>
    </xf>
    <xf numFmtId="0" fontId="0" fillId="0" borderId="36" xfId="0" applyFont="1" applyBorder="1" applyAlignment="1">
      <alignment/>
    </xf>
    <xf numFmtId="0" fontId="0" fillId="0" borderId="46" xfId="0" applyFont="1" applyBorder="1" applyAlignment="1">
      <alignment/>
    </xf>
    <xf numFmtId="0" fontId="0" fillId="0" borderId="47" xfId="0" applyFont="1" applyBorder="1" applyAlignment="1">
      <alignment/>
    </xf>
    <xf numFmtId="165" fontId="0" fillId="0" borderId="47" xfId="0" applyNumberFormat="1" applyFont="1" applyBorder="1" applyAlignment="1">
      <alignment horizontal="center"/>
    </xf>
    <xf numFmtId="0" fontId="0" fillId="0" borderId="48" xfId="0" applyFont="1" applyBorder="1" applyAlignment="1">
      <alignment/>
    </xf>
    <xf numFmtId="0" fontId="0" fillId="33" borderId="21" xfId="0" applyFont="1" applyFill="1" applyBorder="1" applyAlignment="1">
      <alignment horizontal="left"/>
    </xf>
    <xf numFmtId="0" fontId="0" fillId="33" borderId="11" xfId="0" applyFont="1" applyFill="1" applyBorder="1" applyAlignment="1">
      <alignment horizontal="center"/>
    </xf>
    <xf numFmtId="0" fontId="0" fillId="35" borderId="11" xfId="0" applyFont="1" applyFill="1" applyBorder="1" applyAlignment="1">
      <alignment horizontal="center"/>
    </xf>
    <xf numFmtId="0" fontId="0" fillId="0" borderId="31" xfId="0" applyFont="1" applyBorder="1" applyAlignment="1">
      <alignment/>
    </xf>
    <xf numFmtId="0" fontId="0" fillId="0" borderId="16" xfId="0" applyFont="1" applyBorder="1" applyAlignment="1">
      <alignment/>
    </xf>
    <xf numFmtId="0" fontId="0" fillId="0" borderId="30" xfId="0" applyFont="1" applyBorder="1" applyAlignment="1">
      <alignment/>
    </xf>
    <xf numFmtId="0" fontId="0" fillId="0" borderId="49" xfId="0" applyFont="1" applyFill="1" applyBorder="1" applyAlignment="1">
      <alignment horizontal="left"/>
    </xf>
    <xf numFmtId="0" fontId="0" fillId="0" borderId="31" xfId="0" applyFont="1" applyFill="1" applyBorder="1" applyAlignment="1">
      <alignment horizontal="left" vertical="center"/>
    </xf>
    <xf numFmtId="0" fontId="0" fillId="0" borderId="38" xfId="0" applyFont="1" applyFill="1" applyBorder="1" applyAlignment="1">
      <alignment horizontal="left" vertical="center"/>
    </xf>
    <xf numFmtId="0" fontId="0" fillId="0" borderId="24" xfId="0" applyFont="1" applyBorder="1" applyAlignment="1">
      <alignment vertical="center"/>
    </xf>
    <xf numFmtId="0" fontId="0" fillId="0" borderId="24" xfId="0" applyFont="1" applyBorder="1" applyAlignment="1">
      <alignment horizontal="center"/>
    </xf>
    <xf numFmtId="0" fontId="0" fillId="0" borderId="36" xfId="0" applyFont="1" applyBorder="1" applyAlignment="1">
      <alignment horizontal="center"/>
    </xf>
    <xf numFmtId="0" fontId="46" fillId="0" borderId="38" xfId="0" applyFont="1" applyBorder="1" applyAlignment="1">
      <alignment horizontal="center" wrapText="1"/>
    </xf>
    <xf numFmtId="0" fontId="46" fillId="0" borderId="24" xfId="0" applyFont="1" applyBorder="1" applyAlignment="1">
      <alignment vertical="center"/>
    </xf>
    <xf numFmtId="165" fontId="46" fillId="0" borderId="24" xfId="0" applyNumberFormat="1" applyFont="1" applyBorder="1" applyAlignment="1">
      <alignment horizontal="center"/>
    </xf>
    <xf numFmtId="0" fontId="46" fillId="0" borderId="24" xfId="0" applyFont="1" applyBorder="1" applyAlignment="1">
      <alignment horizontal="center"/>
    </xf>
    <xf numFmtId="0" fontId="46" fillId="0" borderId="36" xfId="0" applyFont="1" applyBorder="1" applyAlignment="1">
      <alignment horizontal="center"/>
    </xf>
    <xf numFmtId="0" fontId="0" fillId="0" borderId="0" xfId="0" applyFill="1" applyBorder="1" applyAlignment="1">
      <alignment horizontal="left"/>
    </xf>
    <xf numFmtId="0" fontId="0" fillId="0" borderId="0" xfId="0" applyNumberFormat="1" applyFill="1" applyAlignment="1">
      <alignment horizontal="left"/>
    </xf>
    <xf numFmtId="15" fontId="43" fillId="0" borderId="18" xfId="0" applyNumberFormat="1" applyFont="1" applyFill="1" applyBorder="1" applyAlignment="1">
      <alignment horizontal="center" wrapText="1"/>
    </xf>
    <xf numFmtId="0" fontId="0" fillId="33" borderId="63" xfId="0" applyFill="1" applyBorder="1" applyAlignment="1">
      <alignment horizontal="center"/>
    </xf>
    <xf numFmtId="0" fontId="0" fillId="0" borderId="64" xfId="0" applyFill="1" applyBorder="1" applyAlignment="1">
      <alignment horizontal="center"/>
    </xf>
    <xf numFmtId="0" fontId="0" fillId="0" borderId="49" xfId="0" applyFill="1" applyBorder="1" applyAlignment="1">
      <alignment horizontal="center"/>
    </xf>
    <xf numFmtId="2" fontId="0" fillId="33" borderId="65" xfId="0" applyNumberFormat="1" applyFill="1" applyBorder="1" applyAlignment="1">
      <alignment horizontal="center"/>
    </xf>
    <xf numFmtId="2" fontId="0" fillId="33" borderId="37" xfId="0" applyNumberFormat="1" applyFill="1" applyBorder="1" applyAlignment="1">
      <alignment horizontal="center"/>
    </xf>
    <xf numFmtId="0" fontId="0" fillId="0" borderId="31" xfId="0" applyNumberFormat="1" applyFill="1" applyBorder="1" applyAlignment="1">
      <alignment horizontal="center"/>
    </xf>
    <xf numFmtId="0" fontId="0" fillId="33" borderId="66" xfId="0" applyNumberFormat="1" applyFill="1" applyBorder="1" applyAlignment="1">
      <alignment horizontal="center"/>
    </xf>
    <xf numFmtId="2" fontId="0" fillId="33" borderId="33" xfId="0" applyNumberFormat="1" applyFill="1" applyBorder="1" applyAlignment="1">
      <alignment horizontal="center"/>
    </xf>
    <xf numFmtId="0" fontId="0" fillId="33" borderId="33" xfId="0" applyFont="1" applyFill="1" applyBorder="1" applyAlignment="1">
      <alignment horizontal="left" vertical="center"/>
    </xf>
    <xf numFmtId="0" fontId="0" fillId="33" borderId="33" xfId="0" applyFont="1" applyFill="1" applyBorder="1" applyAlignment="1">
      <alignment vertical="center"/>
    </xf>
    <xf numFmtId="165" fontId="0" fillId="33" borderId="33" xfId="0" applyNumberFormat="1" applyFont="1" applyFill="1" applyBorder="1" applyAlignment="1">
      <alignment horizontal="center"/>
    </xf>
    <xf numFmtId="0" fontId="0" fillId="33" borderId="33" xfId="0" applyFont="1" applyFill="1" applyBorder="1" applyAlignment="1">
      <alignment horizontal="center"/>
    </xf>
    <xf numFmtId="0" fontId="0" fillId="0" borderId="16" xfId="0" applyFont="1" applyBorder="1" applyAlignment="1">
      <alignment vertical="center" wrapText="1"/>
    </xf>
    <xf numFmtId="0" fontId="0" fillId="0" borderId="40" xfId="0" applyNumberFormat="1" applyFill="1" applyBorder="1" applyAlignment="1">
      <alignment horizontal="center" wrapText="1"/>
    </xf>
    <xf numFmtId="2" fontId="0" fillId="33" borderId="53" xfId="0" applyNumberFormat="1" applyFill="1" applyBorder="1" applyAlignment="1">
      <alignment horizontal="center" wrapText="1"/>
    </xf>
    <xf numFmtId="0" fontId="0" fillId="33" borderId="67" xfId="0" applyFill="1" applyBorder="1" applyAlignment="1">
      <alignment horizontal="center" wrapText="1"/>
    </xf>
    <xf numFmtId="0" fontId="43" fillId="0" borderId="19" xfId="0" applyFont="1" applyFill="1" applyBorder="1" applyAlignment="1">
      <alignment horizontal="center" wrapText="1"/>
    </xf>
    <xf numFmtId="0" fontId="46" fillId="0" borderId="68" xfId="0" applyFont="1" applyBorder="1" applyAlignment="1">
      <alignment horizontal="center" wrapText="1"/>
    </xf>
    <xf numFmtId="0" fontId="46" fillId="0" borderId="69" xfId="0" applyFont="1" applyBorder="1" applyAlignment="1">
      <alignment vertical="center"/>
    </xf>
    <xf numFmtId="165" fontId="46" fillId="0" borderId="69" xfId="0" applyNumberFormat="1" applyFont="1" applyBorder="1" applyAlignment="1">
      <alignment horizontal="center"/>
    </xf>
    <xf numFmtId="0" fontId="46" fillId="0" borderId="69" xfId="0" applyFont="1" applyBorder="1" applyAlignment="1">
      <alignment horizontal="center"/>
    </xf>
    <xf numFmtId="0" fontId="46" fillId="0" borderId="70" xfId="0" applyFont="1" applyBorder="1" applyAlignment="1">
      <alignment horizontal="center"/>
    </xf>
    <xf numFmtId="0" fontId="0" fillId="0" borderId="55" xfId="0" applyFill="1" applyBorder="1" applyAlignment="1">
      <alignment/>
    </xf>
    <xf numFmtId="0" fontId="43" fillId="0" borderId="71" xfId="0" applyFont="1" applyFill="1" applyBorder="1" applyAlignment="1">
      <alignment/>
    </xf>
    <xf numFmtId="0" fontId="43" fillId="0" borderId="71" xfId="0" applyFont="1" applyFill="1" applyBorder="1" applyAlignment="1">
      <alignment horizontal="left"/>
    </xf>
    <xf numFmtId="0" fontId="0" fillId="0" borderId="55" xfId="0" applyFill="1" applyBorder="1" applyAlignment="1">
      <alignment/>
    </xf>
    <xf numFmtId="1" fontId="0" fillId="0" borderId="55" xfId="0" applyNumberFormat="1" applyFill="1" applyBorder="1" applyAlignment="1">
      <alignment horizontal="center"/>
    </xf>
    <xf numFmtId="1" fontId="43" fillId="0" borderId="71" xfId="0" applyNumberFormat="1" applyFont="1" applyFill="1" applyBorder="1" applyAlignment="1">
      <alignment horizontal="center"/>
    </xf>
    <xf numFmtId="0" fontId="0" fillId="0" borderId="55" xfId="0" applyFill="1" applyBorder="1" applyAlignment="1">
      <alignment horizontal="center"/>
    </xf>
    <xf numFmtId="0" fontId="43" fillId="0" borderId="71" xfId="0" applyFont="1" applyFill="1" applyBorder="1" applyAlignment="1">
      <alignment horizontal="center"/>
    </xf>
    <xf numFmtId="1" fontId="43" fillId="0" borderId="56" xfId="0" applyNumberFormat="1" applyFont="1" applyFill="1" applyBorder="1" applyAlignment="1">
      <alignment horizontal="center"/>
    </xf>
    <xf numFmtId="0" fontId="0" fillId="0" borderId="56" xfId="52" applyFont="1" applyFill="1" applyBorder="1" applyAlignment="1">
      <alignment horizontal="center"/>
    </xf>
    <xf numFmtId="164" fontId="0" fillId="0" borderId="40" xfId="0" applyNumberFormat="1" applyFill="1" applyBorder="1" applyAlignment="1">
      <alignment horizontal="left"/>
    </xf>
    <xf numFmtId="164" fontId="0" fillId="0" borderId="41" xfId="0" applyNumberFormat="1" applyFill="1" applyBorder="1" applyAlignment="1">
      <alignment horizontal="left"/>
    </xf>
    <xf numFmtId="164" fontId="0" fillId="0" borderId="52" xfId="0" applyNumberFormat="1" applyFill="1" applyBorder="1" applyAlignment="1">
      <alignment horizontal="left"/>
    </xf>
    <xf numFmtId="1" fontId="0" fillId="0" borderId="40" xfId="0" applyNumberFormat="1" applyFill="1" applyBorder="1" applyAlignment="1">
      <alignment horizontal="center"/>
    </xf>
    <xf numFmtId="1" fontId="0" fillId="0" borderId="41" xfId="0" applyNumberFormat="1" applyFill="1" applyBorder="1" applyAlignment="1">
      <alignment horizontal="center"/>
    </xf>
    <xf numFmtId="1" fontId="0" fillId="0" borderId="52" xfId="0" applyNumberFormat="1" applyFill="1" applyBorder="1" applyAlignment="1">
      <alignment horizontal="center"/>
    </xf>
    <xf numFmtId="0" fontId="0" fillId="0" borderId="72"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0" fillId="0" borderId="52" xfId="0" applyFill="1" applyBorder="1" applyAlignment="1">
      <alignment horizontal="center"/>
    </xf>
    <xf numFmtId="0" fontId="0" fillId="0" borderId="73" xfId="0" applyFill="1" applyBorder="1" applyAlignment="1">
      <alignment horizontal="center"/>
    </xf>
    <xf numFmtId="0" fontId="0" fillId="33" borderId="61" xfId="52" applyFont="1" applyFill="1" applyBorder="1" applyAlignment="1">
      <alignment horizontal="center" vertical="center"/>
    </xf>
    <xf numFmtId="0" fontId="0" fillId="33" borderId="41" xfId="52" applyFont="1" applyFill="1" applyBorder="1" applyAlignment="1">
      <alignment horizontal="center" vertical="center"/>
    </xf>
    <xf numFmtId="1" fontId="0" fillId="0" borderId="74" xfId="0" applyNumberFormat="1" applyFill="1" applyBorder="1" applyAlignment="1">
      <alignment horizontal="center" vertical="center"/>
    </xf>
    <xf numFmtId="1" fontId="0" fillId="0" borderId="29" xfId="0" applyNumberFormat="1" applyFill="1" applyBorder="1" applyAlignment="1">
      <alignment horizontal="center" vertical="center"/>
    </xf>
    <xf numFmtId="1" fontId="0" fillId="0" borderId="40" xfId="0" applyNumberFormat="1" applyFill="1" applyBorder="1" applyAlignment="1">
      <alignment horizontal="center" vertical="center"/>
    </xf>
    <xf numFmtId="1" fontId="0" fillId="0" borderId="41" xfId="0" applyNumberFormat="1" applyFill="1" applyBorder="1" applyAlignment="1">
      <alignment horizontal="center" vertical="center"/>
    </xf>
    <xf numFmtId="1" fontId="0" fillId="33" borderId="41" xfId="0" applyNumberFormat="1" applyFill="1" applyBorder="1" applyAlignment="1">
      <alignment horizontal="center"/>
    </xf>
    <xf numFmtId="1" fontId="0" fillId="0" borderId="52" xfId="0" applyNumberFormat="1" applyFill="1" applyBorder="1" applyAlignment="1">
      <alignment horizontal="center" vertical="center"/>
    </xf>
    <xf numFmtId="0" fontId="0" fillId="0" borderId="40" xfId="0" applyFill="1" applyBorder="1" applyAlignment="1">
      <alignment horizontal="left" vertical="center"/>
    </xf>
    <xf numFmtId="0" fontId="0" fillId="0" borderId="41" xfId="0" applyFill="1" applyBorder="1" applyAlignment="1">
      <alignment horizontal="left"/>
    </xf>
    <xf numFmtId="0" fontId="0" fillId="0" borderId="41" xfId="0" applyFill="1" applyBorder="1" applyAlignment="1">
      <alignment horizontal="left" vertical="center"/>
    </xf>
    <xf numFmtId="0" fontId="0" fillId="33" borderId="41" xfId="0" applyFill="1" applyBorder="1" applyAlignment="1">
      <alignment horizontal="left"/>
    </xf>
    <xf numFmtId="2" fontId="0" fillId="0" borderId="41" xfId="0" applyNumberFormat="1" applyFill="1" applyBorder="1" applyAlignment="1">
      <alignment horizontal="left"/>
    </xf>
    <xf numFmtId="0" fontId="0" fillId="0" borderId="52" xfId="0" applyFill="1" applyBorder="1" applyAlignment="1">
      <alignment horizontal="left" vertical="center"/>
    </xf>
    <xf numFmtId="0" fontId="0" fillId="0" borderId="41" xfId="0" applyFill="1" applyBorder="1" applyAlignment="1">
      <alignment horizontal="left" indent="4"/>
    </xf>
    <xf numFmtId="0" fontId="0" fillId="0" borderId="41" xfId="0" applyFill="1" applyBorder="1" applyAlignment="1">
      <alignment horizontal="left" vertical="center" indent="4"/>
    </xf>
    <xf numFmtId="0" fontId="0" fillId="33" borderId="41" xfId="0" applyFill="1" applyBorder="1" applyAlignment="1">
      <alignment horizontal="left" indent="4"/>
    </xf>
    <xf numFmtId="0" fontId="0" fillId="0" borderId="52" xfId="0" applyFill="1" applyBorder="1" applyAlignment="1">
      <alignment horizontal="left" vertical="center" indent="4"/>
    </xf>
    <xf numFmtId="0" fontId="0" fillId="0" borderId="57" xfId="0" applyFill="1" applyBorder="1" applyAlignment="1">
      <alignment horizontal="left" vertical="center"/>
    </xf>
    <xf numFmtId="0" fontId="0" fillId="0" borderId="67" xfId="0" applyFill="1" applyBorder="1" applyAlignment="1">
      <alignment horizontal="left"/>
    </xf>
    <xf numFmtId="1" fontId="0" fillId="0" borderId="57" xfId="0" applyNumberFormat="1" applyFill="1" applyBorder="1" applyAlignment="1">
      <alignment horizontal="center" vertical="center"/>
    </xf>
    <xf numFmtId="0" fontId="0" fillId="0" borderId="67" xfId="0" applyFill="1" applyBorder="1" applyAlignment="1">
      <alignment horizontal="center"/>
    </xf>
    <xf numFmtId="0" fontId="0" fillId="0" borderId="75" xfId="0" applyFill="1" applyBorder="1" applyAlignment="1">
      <alignment horizontal="center"/>
    </xf>
    <xf numFmtId="0" fontId="0" fillId="0" borderId="57" xfId="0" applyFill="1" applyBorder="1" applyAlignment="1">
      <alignment horizontal="center"/>
    </xf>
    <xf numFmtId="0" fontId="0" fillId="33" borderId="41" xfId="0" applyFill="1" applyBorder="1" applyAlignment="1">
      <alignment horizontal="left" vertical="center" indent="4"/>
    </xf>
    <xf numFmtId="0" fontId="0" fillId="33" borderId="41" xfId="0" applyFill="1" applyBorder="1" applyAlignment="1">
      <alignment horizontal="left" vertical="center"/>
    </xf>
    <xf numFmtId="1" fontId="0" fillId="33" borderId="41" xfId="0" applyNumberFormat="1" applyFill="1" applyBorder="1" applyAlignment="1">
      <alignment horizontal="center" vertical="center"/>
    </xf>
    <xf numFmtId="0" fontId="0" fillId="0" borderId="61" xfId="52" applyFont="1" applyFill="1" applyBorder="1" applyAlignment="1">
      <alignment horizontal="center"/>
    </xf>
    <xf numFmtId="0" fontId="0" fillId="33" borderId="41" xfId="0" applyFill="1" applyBorder="1" applyAlignment="1">
      <alignment horizontal="center"/>
    </xf>
    <xf numFmtId="0" fontId="0" fillId="0" borderId="41" xfId="52" applyFont="1" applyFill="1" applyBorder="1" applyAlignment="1">
      <alignment horizontal="center"/>
    </xf>
    <xf numFmtId="0" fontId="0" fillId="0" borderId="40" xfId="0" applyFill="1" applyBorder="1" applyAlignment="1">
      <alignment horizontal="left" indent="4"/>
    </xf>
    <xf numFmtId="0" fontId="0" fillId="0" borderId="52" xfId="0" applyFill="1" applyBorder="1" applyAlignment="1">
      <alignment horizontal="left" indent="4"/>
    </xf>
    <xf numFmtId="0" fontId="0" fillId="0" borderId="40" xfId="0" applyFill="1" applyBorder="1" applyAlignment="1">
      <alignment horizontal="left"/>
    </xf>
    <xf numFmtId="0" fontId="0" fillId="0" borderId="52" xfId="0" applyFill="1" applyBorder="1" applyAlignment="1">
      <alignment horizontal="left"/>
    </xf>
    <xf numFmtId="0" fontId="0" fillId="0" borderId="60" xfId="52" applyFont="1" applyFill="1" applyBorder="1" applyAlignment="1">
      <alignment horizontal="center" vertical="center"/>
    </xf>
    <xf numFmtId="0" fontId="0" fillId="33" borderId="61" xfId="52" applyFont="1" applyFill="1" applyBorder="1" applyAlignment="1">
      <alignment horizontal="center" shrinkToFit="1"/>
    </xf>
    <xf numFmtId="0" fontId="0" fillId="33" borderId="61" xfId="52" applyFont="1" applyFill="1" applyBorder="1" applyAlignment="1">
      <alignment horizontal="center"/>
    </xf>
    <xf numFmtId="0" fontId="0" fillId="0" borderId="62" xfId="52" applyFont="1" applyFill="1" applyBorder="1" applyAlignment="1">
      <alignment horizontal="center"/>
    </xf>
    <xf numFmtId="0" fontId="0" fillId="0" borderId="40" xfId="52" applyFont="1" applyFill="1" applyBorder="1" applyAlignment="1">
      <alignment horizontal="center" vertical="center"/>
    </xf>
    <xf numFmtId="0" fontId="0" fillId="33" borderId="41" xfId="52" applyFont="1" applyFill="1" applyBorder="1" applyAlignment="1">
      <alignment horizontal="center" shrinkToFit="1"/>
    </xf>
    <xf numFmtId="0" fontId="0" fillId="33" borderId="41" xfId="52" applyFont="1" applyFill="1" applyBorder="1" applyAlignment="1">
      <alignment horizontal="center"/>
    </xf>
    <xf numFmtId="0" fontId="0" fillId="0" borderId="52" xfId="52" applyFont="1" applyFill="1" applyBorder="1" applyAlignment="1">
      <alignment horizontal="center"/>
    </xf>
    <xf numFmtId="2" fontId="0" fillId="33" borderId="66" xfId="0" applyNumberFormat="1" applyFill="1" applyBorder="1" applyAlignment="1">
      <alignment horizontal="center" wrapText="1"/>
    </xf>
    <xf numFmtId="0" fontId="43" fillId="0" borderId="38" xfId="0" applyFont="1" applyFill="1" applyBorder="1" applyAlignment="1">
      <alignment/>
    </xf>
    <xf numFmtId="0" fontId="43" fillId="0" borderId="36" xfId="0" applyFont="1" applyFill="1" applyBorder="1" applyAlignment="1">
      <alignment/>
    </xf>
    <xf numFmtId="0" fontId="0" fillId="0" borderId="38" xfId="0" applyFill="1" applyBorder="1" applyAlignment="1">
      <alignment horizontal="center" wrapText="1"/>
    </xf>
    <xf numFmtId="0" fontId="0" fillId="0" borderId="36" xfId="0" applyBorder="1" applyAlignment="1">
      <alignment horizontal="center" wrapText="1"/>
    </xf>
    <xf numFmtId="0" fontId="43" fillId="6" borderId="38" xfId="0" applyNumberFormat="1" applyFont="1" applyFill="1" applyBorder="1" applyAlignment="1">
      <alignment horizontal="center"/>
    </xf>
    <xf numFmtId="0" fontId="43" fillId="6" borderId="24" xfId="0" applyFont="1" applyFill="1" applyBorder="1" applyAlignment="1">
      <alignment horizontal="center"/>
    </xf>
    <xf numFmtId="0" fontId="43" fillId="6" borderId="36" xfId="0" applyFont="1" applyFill="1" applyBorder="1" applyAlignment="1">
      <alignment horizontal="center"/>
    </xf>
    <xf numFmtId="0" fontId="43" fillId="32" borderId="38" xfId="0" applyNumberFormat="1" applyFont="1" applyFill="1" applyBorder="1" applyAlignment="1">
      <alignment horizontal="center"/>
    </xf>
    <xf numFmtId="0" fontId="43" fillId="32" borderId="36" xfId="0" applyFont="1" applyFill="1" applyBorder="1" applyAlignment="1">
      <alignment horizontal="center"/>
    </xf>
    <xf numFmtId="0" fontId="43" fillId="6" borderId="38" xfId="0" applyFont="1" applyFill="1" applyBorder="1" applyAlignment="1">
      <alignment horizontal="center"/>
    </xf>
    <xf numFmtId="0" fontId="0" fillId="34" borderId="41" xfId="0" applyFill="1" applyBorder="1" applyAlignment="1">
      <alignment horizontal="left" indent="4"/>
    </xf>
    <xf numFmtId="0" fontId="0" fillId="34" borderId="41" xfId="0" applyFill="1" applyBorder="1" applyAlignment="1">
      <alignment horizontal="left" vertical="center" indent="4"/>
    </xf>
    <xf numFmtId="2" fontId="0" fillId="34" borderId="41" xfId="0" applyNumberFormat="1" applyFill="1" applyBorder="1" applyAlignment="1">
      <alignment horizontal="left" indent="4"/>
    </xf>
    <xf numFmtId="0" fontId="0" fillId="34" borderId="52" xfId="0" applyFill="1" applyBorder="1" applyAlignment="1">
      <alignment horizontal="left" vertical="center" indent="4"/>
    </xf>
    <xf numFmtId="0" fontId="0" fillId="0" borderId="76" xfId="0" applyFill="1" applyBorder="1" applyAlignment="1">
      <alignment/>
    </xf>
    <xf numFmtId="0" fontId="0" fillId="0" borderId="22" xfId="0" applyNumberFormat="1" applyFill="1" applyBorder="1" applyAlignment="1">
      <alignment horizontal="center"/>
    </xf>
    <xf numFmtId="0" fontId="0" fillId="0" borderId="77" xfId="0" applyFill="1" applyBorder="1" applyAlignment="1">
      <alignment/>
    </xf>
    <xf numFmtId="164" fontId="0" fillId="34" borderId="40" xfId="0" applyNumberFormat="1" applyFill="1" applyBorder="1" applyAlignment="1">
      <alignment horizontal="left" indent="3"/>
    </xf>
    <xf numFmtId="164" fontId="0" fillId="34" borderId="41" xfId="0" applyNumberFormat="1" applyFill="1" applyBorder="1" applyAlignment="1">
      <alignment horizontal="left" indent="3"/>
    </xf>
    <xf numFmtId="164" fontId="0" fillId="34" borderId="52" xfId="0" applyNumberFormat="1" applyFill="1" applyBorder="1" applyAlignment="1">
      <alignment horizontal="left" indent="3"/>
    </xf>
    <xf numFmtId="0" fontId="0" fillId="34" borderId="40" xfId="0" applyFill="1" applyBorder="1" applyAlignment="1">
      <alignment horizontal="left" vertical="center" indent="4"/>
    </xf>
    <xf numFmtId="0" fontId="0" fillId="34" borderId="57" xfId="0" applyFill="1" applyBorder="1" applyAlignment="1">
      <alignment horizontal="left" vertical="center" indent="4"/>
    </xf>
    <xf numFmtId="0" fontId="43" fillId="0" borderId="0" xfId="0" applyFont="1" applyFill="1" applyAlignment="1">
      <alignment horizontal="center" wrapText="1"/>
    </xf>
    <xf numFmtId="0" fontId="0" fillId="34" borderId="67" xfId="0" applyFill="1" applyBorder="1" applyAlignment="1">
      <alignment horizontal="left" indent="4"/>
    </xf>
    <xf numFmtId="0" fontId="0" fillId="36" borderId="61" xfId="0" applyFill="1" applyBorder="1" applyAlignment="1">
      <alignment horizontal="center"/>
    </xf>
    <xf numFmtId="0" fontId="0" fillId="36" borderId="61" xfId="52"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80"/>
  <sheetViews>
    <sheetView tabSelected="1" zoomScalePageLayoutView="0" workbookViewId="0" topLeftCell="AA9">
      <selection activeCell="AI9" sqref="AI9"/>
    </sheetView>
  </sheetViews>
  <sheetFormatPr defaultColWidth="9.140625" defaultRowHeight="15"/>
  <cols>
    <col min="1" max="1" width="12.140625" style="1" bestFit="1" customWidth="1"/>
    <col min="2" max="2" width="70.57421875" style="1" bestFit="1" customWidth="1"/>
    <col min="3" max="3" width="51.28125" style="16" hidden="1" customWidth="1"/>
    <col min="4" max="4" width="8.28125" style="81" hidden="1" customWidth="1"/>
    <col min="5" max="5" width="9.8515625" style="81" hidden="1" customWidth="1"/>
    <col min="6" max="6" width="12.00390625" style="81" hidden="1" customWidth="1"/>
    <col min="7" max="8" width="14.57421875" style="2" customWidth="1"/>
    <col min="9" max="9" width="18.7109375" style="6" customWidth="1"/>
    <col min="10" max="13" width="6.00390625" style="2" customWidth="1"/>
    <col min="14" max="14" width="6.00390625" style="6" customWidth="1"/>
    <col min="15" max="15" width="22.7109375" style="6" customWidth="1"/>
    <col min="16" max="16" width="20.8515625" style="6" customWidth="1"/>
    <col min="17" max="17" width="12.00390625" style="175" customWidth="1"/>
    <col min="18" max="18" width="61.140625" style="175" hidden="1" customWidth="1"/>
    <col min="19" max="19" width="10.421875" style="176" customWidth="1"/>
    <col min="20" max="25" width="6.00390625" style="175" customWidth="1"/>
    <col min="26" max="26" width="19.7109375" style="122" customWidth="1"/>
    <col min="27" max="27" width="22.57421875" style="6" customWidth="1"/>
    <col min="28" max="28" width="11.140625" style="6" customWidth="1"/>
    <col min="29" max="29" width="18.28125" style="6" customWidth="1"/>
    <col min="30" max="33" width="19.7109375" style="122" customWidth="1"/>
    <col min="34" max="34" width="53.28125" style="1" hidden="1" customWidth="1"/>
    <col min="35" max="35" width="107.140625" style="4" customWidth="1"/>
    <col min="36" max="16384" width="9.140625" style="1" customWidth="1"/>
  </cols>
  <sheetData>
    <row r="1" spans="1:33" ht="19.5" thickBot="1">
      <c r="A1" s="266"/>
      <c r="B1" s="266"/>
      <c r="C1" s="269"/>
      <c r="D1" s="270"/>
      <c r="H1" s="272"/>
      <c r="I1" s="334" t="s">
        <v>431</v>
      </c>
      <c r="J1" s="335"/>
      <c r="K1" s="335"/>
      <c r="L1" s="335"/>
      <c r="M1" s="335"/>
      <c r="N1" s="336"/>
      <c r="O1" s="337" t="s">
        <v>433</v>
      </c>
      <c r="P1" s="338"/>
      <c r="Q1" s="339" t="s">
        <v>434</v>
      </c>
      <c r="R1" s="335"/>
      <c r="S1" s="335"/>
      <c r="T1" s="335"/>
      <c r="U1" s="335"/>
      <c r="V1" s="335"/>
      <c r="W1" s="335"/>
      <c r="X1" s="335"/>
      <c r="Y1" s="336"/>
      <c r="Z1" s="184" t="s">
        <v>435</v>
      </c>
      <c r="AA1" s="334" t="s">
        <v>436</v>
      </c>
      <c r="AB1" s="335"/>
      <c r="AC1" s="336"/>
      <c r="AD1" s="184" t="s">
        <v>440</v>
      </c>
      <c r="AE1" s="334" t="s">
        <v>441</v>
      </c>
      <c r="AF1" s="336"/>
      <c r="AG1" s="184" t="s">
        <v>442</v>
      </c>
    </row>
    <row r="2" spans="1:35" s="21" customFormat="1" ht="38.25" thickBot="1">
      <c r="A2" s="267" t="s">
        <v>185</v>
      </c>
      <c r="B2" s="268" t="s">
        <v>261</v>
      </c>
      <c r="C2" s="268" t="s">
        <v>251</v>
      </c>
      <c r="D2" s="271" t="s">
        <v>267</v>
      </c>
      <c r="E2" s="67" t="s">
        <v>295</v>
      </c>
      <c r="F2" s="67" t="s">
        <v>296</v>
      </c>
      <c r="G2" s="352" t="s">
        <v>454</v>
      </c>
      <c r="H2" s="273" t="s">
        <v>250</v>
      </c>
      <c r="I2" s="113" t="s">
        <v>432</v>
      </c>
      <c r="J2" s="41" t="s">
        <v>24</v>
      </c>
      <c r="K2" s="42" t="s">
        <v>25</v>
      </c>
      <c r="L2" s="42" t="s">
        <v>28</v>
      </c>
      <c r="M2" s="42" t="s">
        <v>26</v>
      </c>
      <c r="N2" s="34" t="s">
        <v>27</v>
      </c>
      <c r="O2" s="243" t="s">
        <v>448</v>
      </c>
      <c r="P2" s="260" t="s">
        <v>449</v>
      </c>
      <c r="Q2" s="261" t="s">
        <v>350</v>
      </c>
      <c r="R2" s="262" t="s">
        <v>351</v>
      </c>
      <c r="S2" s="263" t="s">
        <v>352</v>
      </c>
      <c r="T2" s="264" t="s">
        <v>25</v>
      </c>
      <c r="U2" s="264" t="s">
        <v>353</v>
      </c>
      <c r="V2" s="264" t="s">
        <v>354</v>
      </c>
      <c r="W2" s="264" t="s">
        <v>355</v>
      </c>
      <c r="X2" s="264" t="s">
        <v>356</v>
      </c>
      <c r="Y2" s="265" t="s">
        <v>357</v>
      </c>
      <c r="Z2" s="185" t="s">
        <v>347</v>
      </c>
      <c r="AA2" s="32" t="s">
        <v>437</v>
      </c>
      <c r="AB2" s="33" t="s">
        <v>438</v>
      </c>
      <c r="AC2" s="34" t="s">
        <v>439</v>
      </c>
      <c r="AD2" s="160" t="s">
        <v>303</v>
      </c>
      <c r="AE2" s="119" t="s">
        <v>311</v>
      </c>
      <c r="AF2" s="119" t="s">
        <v>305</v>
      </c>
      <c r="AG2" s="185" t="s">
        <v>347</v>
      </c>
      <c r="AI2" s="21" t="s">
        <v>262</v>
      </c>
    </row>
    <row r="3" spans="1:66" ht="19.5" thickBot="1">
      <c r="A3" s="111"/>
      <c r="B3" s="330" t="s">
        <v>48</v>
      </c>
      <c r="C3" s="331"/>
      <c r="D3" s="274"/>
      <c r="E3" s="68"/>
      <c r="F3" s="68"/>
      <c r="G3" s="46"/>
      <c r="H3" s="275"/>
      <c r="I3" s="106"/>
      <c r="J3" s="47"/>
      <c r="K3" s="47"/>
      <c r="L3" s="47"/>
      <c r="M3" s="47"/>
      <c r="N3" s="107"/>
      <c r="O3" s="106"/>
      <c r="P3" s="107"/>
      <c r="Q3" s="236"/>
      <c r="R3" s="237"/>
      <c r="S3" s="238"/>
      <c r="T3" s="239"/>
      <c r="U3" s="239"/>
      <c r="V3" s="239"/>
      <c r="W3" s="239"/>
      <c r="X3" s="239"/>
      <c r="Y3" s="240"/>
      <c r="Z3" s="161"/>
      <c r="AA3" s="106"/>
      <c r="AB3" s="47"/>
      <c r="AC3" s="107"/>
      <c r="AD3" s="161"/>
      <c r="AE3" s="332" t="s">
        <v>348</v>
      </c>
      <c r="AF3" s="333"/>
      <c r="AG3" s="161"/>
      <c r="AH3" s="47" t="s">
        <v>83</v>
      </c>
      <c r="AI3" s="65"/>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row>
    <row r="4" spans="1:35" s="344" customFormat="1" ht="15">
      <c r="A4" s="112" t="s">
        <v>450</v>
      </c>
      <c r="B4" s="347" t="s">
        <v>451</v>
      </c>
      <c r="C4" s="276" t="s">
        <v>269</v>
      </c>
      <c r="D4" s="279" t="s">
        <v>452</v>
      </c>
      <c r="E4" s="69"/>
      <c r="F4" s="69"/>
      <c r="G4" s="196">
        <v>23</v>
      </c>
      <c r="H4" s="283">
        <v>0.3</v>
      </c>
      <c r="I4" s="141"/>
      <c r="J4" s="100"/>
      <c r="K4" s="100"/>
      <c r="L4" s="100"/>
      <c r="M4" s="100"/>
      <c r="N4" s="133"/>
      <c r="O4" s="131"/>
      <c r="P4" s="133"/>
      <c r="Q4" s="230"/>
      <c r="R4" s="202"/>
      <c r="S4" s="203"/>
      <c r="T4" s="204"/>
      <c r="U4" s="204"/>
      <c r="V4" s="204"/>
      <c r="W4" s="204"/>
      <c r="X4" s="204"/>
      <c r="Y4" s="205"/>
      <c r="Z4" s="257"/>
      <c r="AA4" s="53"/>
      <c r="AB4" s="54"/>
      <c r="AC4" s="10"/>
      <c r="AD4" s="257"/>
      <c r="AE4" s="143"/>
      <c r="AF4" s="144"/>
      <c r="AG4" s="257"/>
      <c r="AH4" s="55"/>
      <c r="AI4" s="66" t="s">
        <v>455</v>
      </c>
    </row>
    <row r="5" spans="1:35" s="346" customFormat="1" ht="15">
      <c r="A5" s="112" t="s">
        <v>128</v>
      </c>
      <c r="B5" s="348" t="s">
        <v>49</v>
      </c>
      <c r="C5" s="277" t="s">
        <v>269</v>
      </c>
      <c r="D5" s="280">
        <v>10</v>
      </c>
      <c r="E5" s="70">
        <v>17</v>
      </c>
      <c r="F5" s="70">
        <v>1</v>
      </c>
      <c r="G5" s="198">
        <v>35</v>
      </c>
      <c r="H5" s="284">
        <v>0.5</v>
      </c>
      <c r="I5" s="345" t="s">
        <v>297</v>
      </c>
      <c r="J5" s="5">
        <v>0.05</v>
      </c>
      <c r="K5" s="5">
        <v>0.05</v>
      </c>
      <c r="L5" s="5">
        <v>0.05</v>
      </c>
      <c r="M5" s="5">
        <v>0.05</v>
      </c>
      <c r="N5" s="7">
        <v>0.05</v>
      </c>
      <c r="O5" s="35">
        <v>0.5</v>
      </c>
      <c r="P5" s="7">
        <v>0.5</v>
      </c>
      <c r="Q5" s="208" t="s">
        <v>358</v>
      </c>
      <c r="R5" s="172" t="s">
        <v>49</v>
      </c>
      <c r="S5" s="173">
        <v>0.5</v>
      </c>
      <c r="T5" s="174" t="s">
        <v>27</v>
      </c>
      <c r="U5" s="174" t="s">
        <v>27</v>
      </c>
      <c r="V5" s="174" t="s">
        <v>27</v>
      </c>
      <c r="W5" s="174" t="s">
        <v>27</v>
      </c>
      <c r="X5" s="174" t="s">
        <v>27</v>
      </c>
      <c r="Y5" s="209" t="s">
        <v>27</v>
      </c>
      <c r="Z5" s="162" t="s">
        <v>304</v>
      </c>
      <c r="AA5" s="35" t="s">
        <v>247</v>
      </c>
      <c r="AB5" s="25">
        <v>0.5</v>
      </c>
      <c r="AC5" s="7" t="s">
        <v>249</v>
      </c>
      <c r="AD5" s="162" t="s">
        <v>304</v>
      </c>
      <c r="AE5" s="145" t="s">
        <v>335</v>
      </c>
      <c r="AF5" s="146" t="s">
        <v>335</v>
      </c>
      <c r="AG5" s="162" t="s">
        <v>304</v>
      </c>
      <c r="AH5" s="39" t="s">
        <v>122</v>
      </c>
      <c r="AI5" s="26" t="s">
        <v>63</v>
      </c>
    </row>
    <row r="6" spans="1:66" ht="15">
      <c r="A6" s="112" t="s">
        <v>129</v>
      </c>
      <c r="B6" s="348" t="s">
        <v>50</v>
      </c>
      <c r="C6" s="277" t="s">
        <v>269</v>
      </c>
      <c r="D6" s="280">
        <v>10</v>
      </c>
      <c r="E6" s="70">
        <v>17</v>
      </c>
      <c r="F6" s="70">
        <v>5</v>
      </c>
      <c r="G6" s="198">
        <v>31</v>
      </c>
      <c r="H6" s="284">
        <v>0.5</v>
      </c>
      <c r="I6" s="52" t="s">
        <v>297</v>
      </c>
      <c r="J6" s="5">
        <v>0.05</v>
      </c>
      <c r="K6" s="5">
        <v>0.05</v>
      </c>
      <c r="L6" s="5">
        <v>0.05</v>
      </c>
      <c r="M6" s="5">
        <v>0.05</v>
      </c>
      <c r="N6" s="7">
        <v>0.05</v>
      </c>
      <c r="O6" s="35">
        <v>0.5</v>
      </c>
      <c r="P6" s="7">
        <v>0.5</v>
      </c>
      <c r="Q6" s="208" t="s">
        <v>359</v>
      </c>
      <c r="R6" s="172" t="s">
        <v>50</v>
      </c>
      <c r="S6" s="173">
        <v>0.5</v>
      </c>
      <c r="T6" s="174" t="s">
        <v>27</v>
      </c>
      <c r="U6" s="174" t="s">
        <v>27</v>
      </c>
      <c r="V6" s="174" t="s">
        <v>27</v>
      </c>
      <c r="W6" s="174" t="s">
        <v>27</v>
      </c>
      <c r="X6" s="174" t="s">
        <v>27</v>
      </c>
      <c r="Y6" s="209" t="s">
        <v>27</v>
      </c>
      <c r="Z6" s="162" t="s">
        <v>304</v>
      </c>
      <c r="AA6" s="35" t="s">
        <v>226</v>
      </c>
      <c r="AB6" s="25">
        <v>0.5</v>
      </c>
      <c r="AC6" s="7" t="s">
        <v>249</v>
      </c>
      <c r="AD6" s="162" t="s">
        <v>304</v>
      </c>
      <c r="AE6" s="145" t="s">
        <v>335</v>
      </c>
      <c r="AF6" s="146" t="s">
        <v>335</v>
      </c>
      <c r="AG6" s="162" t="s">
        <v>304</v>
      </c>
      <c r="AH6" s="39" t="s">
        <v>123</v>
      </c>
      <c r="AI6" s="26" t="s">
        <v>64</v>
      </c>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15.75" thickBot="1">
      <c r="A7" s="112" t="s">
        <v>130</v>
      </c>
      <c r="B7" s="349" t="s">
        <v>51</v>
      </c>
      <c r="C7" s="278" t="s">
        <v>269</v>
      </c>
      <c r="D7" s="281">
        <v>10</v>
      </c>
      <c r="E7" s="71">
        <v>16</v>
      </c>
      <c r="F7" s="71">
        <v>2</v>
      </c>
      <c r="G7" s="282">
        <v>28</v>
      </c>
      <c r="H7" s="285">
        <v>0.5</v>
      </c>
      <c r="I7" s="142" t="s">
        <v>297</v>
      </c>
      <c r="J7" s="13">
        <v>0.05</v>
      </c>
      <c r="K7" s="13">
        <v>0.05</v>
      </c>
      <c r="L7" s="13">
        <v>0.05</v>
      </c>
      <c r="M7" s="13">
        <v>0.05</v>
      </c>
      <c r="N7" s="115">
        <v>0.05</v>
      </c>
      <c r="O7" s="249">
        <v>0.5</v>
      </c>
      <c r="P7" s="115">
        <v>0.5</v>
      </c>
      <c r="Q7" s="231" t="s">
        <v>360</v>
      </c>
      <c r="R7" s="212" t="s">
        <v>51</v>
      </c>
      <c r="S7" s="213">
        <v>0.5</v>
      </c>
      <c r="T7" s="214" t="s">
        <v>27</v>
      </c>
      <c r="U7" s="214" t="s">
        <v>27</v>
      </c>
      <c r="V7" s="214" t="s">
        <v>27</v>
      </c>
      <c r="W7" s="214" t="s">
        <v>27</v>
      </c>
      <c r="X7" s="214" t="s">
        <v>27</v>
      </c>
      <c r="Y7" s="215" t="s">
        <v>27</v>
      </c>
      <c r="Z7" s="167" t="s">
        <v>304</v>
      </c>
      <c r="AA7" s="50" t="s">
        <v>217</v>
      </c>
      <c r="AB7" s="63">
        <v>0.5</v>
      </c>
      <c r="AC7" s="12" t="s">
        <v>249</v>
      </c>
      <c r="AD7" s="167" t="s">
        <v>304</v>
      </c>
      <c r="AE7" s="147" t="s">
        <v>335</v>
      </c>
      <c r="AF7" s="148" t="s">
        <v>335</v>
      </c>
      <c r="AG7" s="167" t="s">
        <v>304</v>
      </c>
      <c r="AH7" s="51" t="s">
        <v>85</v>
      </c>
      <c r="AI7" s="64" t="s">
        <v>65</v>
      </c>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row>
    <row r="8" spans="1:66" ht="19.5" thickBot="1">
      <c r="A8" s="112"/>
      <c r="B8" s="109" t="s">
        <v>52</v>
      </c>
      <c r="C8" s="91"/>
      <c r="D8" s="92"/>
      <c r="E8" s="92"/>
      <c r="F8" s="92"/>
      <c r="G8" s="93"/>
      <c r="H8" s="104"/>
      <c r="I8" s="106"/>
      <c r="J8" s="47"/>
      <c r="K8" s="47"/>
      <c r="L8" s="47"/>
      <c r="M8" s="47"/>
      <c r="N8" s="107"/>
      <c r="O8" s="106"/>
      <c r="P8" s="107"/>
      <c r="Q8" s="236"/>
      <c r="R8" s="237"/>
      <c r="S8" s="238"/>
      <c r="T8" s="239"/>
      <c r="U8" s="239"/>
      <c r="V8" s="239"/>
      <c r="W8" s="239"/>
      <c r="X8" s="239"/>
      <c r="Y8" s="240"/>
      <c r="Z8" s="161"/>
      <c r="AA8" s="106"/>
      <c r="AB8" s="47"/>
      <c r="AC8" s="107"/>
      <c r="AD8" s="161"/>
      <c r="AE8" s="170"/>
      <c r="AF8" s="186"/>
      <c r="AG8" s="161"/>
      <c r="AH8" s="48"/>
      <c r="AI8" s="65"/>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row>
    <row r="9" spans="1:35" ht="15">
      <c r="A9" s="112" t="s">
        <v>131</v>
      </c>
      <c r="B9" s="350" t="s">
        <v>0</v>
      </c>
      <c r="C9" s="295" t="s">
        <v>269</v>
      </c>
      <c r="D9" s="291">
        <v>30</v>
      </c>
      <c r="E9" s="289">
        <v>101</v>
      </c>
      <c r="F9" s="99">
        <v>5</v>
      </c>
      <c r="G9" s="286">
        <v>91</v>
      </c>
      <c r="H9" s="283">
        <v>1.5</v>
      </c>
      <c r="I9" s="141" t="s">
        <v>297</v>
      </c>
      <c r="J9" s="100">
        <v>0.15</v>
      </c>
      <c r="K9" s="100">
        <v>0.15</v>
      </c>
      <c r="L9" s="100">
        <v>0.15</v>
      </c>
      <c r="M9" s="100">
        <v>0.15</v>
      </c>
      <c r="N9" s="133">
        <v>0.15</v>
      </c>
      <c r="O9" s="131">
        <v>1.5</v>
      </c>
      <c r="P9" s="133">
        <v>1.5</v>
      </c>
      <c r="Q9" s="201" t="s">
        <v>361</v>
      </c>
      <c r="R9" s="202" t="s">
        <v>0</v>
      </c>
      <c r="S9" s="203">
        <v>1.5</v>
      </c>
      <c r="T9" s="204" t="s">
        <v>27</v>
      </c>
      <c r="U9" s="204" t="s">
        <v>27</v>
      </c>
      <c r="V9" s="204" t="s">
        <v>28</v>
      </c>
      <c r="W9" s="204" t="s">
        <v>28</v>
      </c>
      <c r="X9" s="204" t="s">
        <v>27</v>
      </c>
      <c r="Y9" s="205" t="s">
        <v>28</v>
      </c>
      <c r="Z9" s="257" t="s">
        <v>304</v>
      </c>
      <c r="AA9" s="53" t="s">
        <v>242</v>
      </c>
      <c r="AB9" s="54">
        <v>1.5</v>
      </c>
      <c r="AC9" s="10" t="s">
        <v>249</v>
      </c>
      <c r="AD9" s="257" t="s">
        <v>304</v>
      </c>
      <c r="AE9" s="143">
        <v>0.1</v>
      </c>
      <c r="AF9" s="144" t="s">
        <v>306</v>
      </c>
      <c r="AG9" s="257" t="s">
        <v>304</v>
      </c>
      <c r="AH9" s="55" t="s">
        <v>0</v>
      </c>
      <c r="AI9" s="22" t="s">
        <v>30</v>
      </c>
    </row>
    <row r="10" spans="1:66" ht="15">
      <c r="A10" s="112" t="s">
        <v>132</v>
      </c>
      <c r="B10" s="340" t="s">
        <v>53</v>
      </c>
      <c r="C10" s="296" t="s">
        <v>269</v>
      </c>
      <c r="D10" s="280">
        <v>20</v>
      </c>
      <c r="E10" s="70">
        <v>57</v>
      </c>
      <c r="F10" s="74">
        <v>4</v>
      </c>
      <c r="G10" s="198">
        <v>59</v>
      </c>
      <c r="H10" s="284">
        <v>1</v>
      </c>
      <c r="I10" s="52" t="s">
        <v>297</v>
      </c>
      <c r="J10" s="5">
        <v>0.1</v>
      </c>
      <c r="K10" s="5">
        <v>0.1</v>
      </c>
      <c r="L10" s="5">
        <v>0.1</v>
      </c>
      <c r="M10" s="5">
        <v>0.1</v>
      </c>
      <c r="N10" s="7">
        <v>0.1</v>
      </c>
      <c r="O10" s="35">
        <v>1</v>
      </c>
      <c r="P10" s="7">
        <v>1</v>
      </c>
      <c r="Q10" s="208" t="s">
        <v>362</v>
      </c>
      <c r="R10" s="172" t="s">
        <v>53</v>
      </c>
      <c r="S10" s="173">
        <v>1</v>
      </c>
      <c r="T10" s="174" t="s">
        <v>27</v>
      </c>
      <c r="U10" s="174" t="s">
        <v>27</v>
      </c>
      <c r="V10" s="174" t="s">
        <v>28</v>
      </c>
      <c r="W10" s="174" t="s">
        <v>27</v>
      </c>
      <c r="X10" s="174" t="s">
        <v>27</v>
      </c>
      <c r="Y10" s="209" t="s">
        <v>28</v>
      </c>
      <c r="Z10" s="162" t="s">
        <v>304</v>
      </c>
      <c r="AA10" s="35" t="s">
        <v>227</v>
      </c>
      <c r="AB10" s="25">
        <v>1</v>
      </c>
      <c r="AC10" s="7" t="s">
        <v>249</v>
      </c>
      <c r="AD10" s="162" t="s">
        <v>304</v>
      </c>
      <c r="AE10" s="145">
        <v>0.1</v>
      </c>
      <c r="AF10" s="146" t="s">
        <v>307</v>
      </c>
      <c r="AG10" s="162" t="s">
        <v>304</v>
      </c>
      <c r="AH10" s="39" t="s">
        <v>112</v>
      </c>
      <c r="AI10" s="26" t="s">
        <v>59</v>
      </c>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row>
    <row r="11" spans="1:66" ht="15">
      <c r="A11" s="112" t="s">
        <v>133</v>
      </c>
      <c r="B11" s="340" t="s">
        <v>54</v>
      </c>
      <c r="C11" s="296" t="s">
        <v>269</v>
      </c>
      <c r="D11" s="280">
        <v>40</v>
      </c>
      <c r="E11" s="70">
        <v>146</v>
      </c>
      <c r="F11" s="74">
        <v>6</v>
      </c>
      <c r="G11" s="198">
        <v>113</v>
      </c>
      <c r="H11" s="284">
        <v>2</v>
      </c>
      <c r="I11" s="52" t="s">
        <v>297</v>
      </c>
      <c r="J11" s="5">
        <v>0.2</v>
      </c>
      <c r="K11" s="5">
        <v>0.2</v>
      </c>
      <c r="L11" s="5">
        <v>0.2</v>
      </c>
      <c r="M11" s="5">
        <v>0.2</v>
      </c>
      <c r="N11" s="7">
        <v>0.2</v>
      </c>
      <c r="O11" s="35">
        <v>2</v>
      </c>
      <c r="P11" s="7">
        <v>2</v>
      </c>
      <c r="Q11" s="208" t="s">
        <v>363</v>
      </c>
      <c r="R11" s="172" t="s">
        <v>54</v>
      </c>
      <c r="S11" s="173">
        <v>2</v>
      </c>
      <c r="T11" s="174" t="s">
        <v>27</v>
      </c>
      <c r="U11" s="174" t="s">
        <v>27</v>
      </c>
      <c r="V11" s="174" t="s">
        <v>28</v>
      </c>
      <c r="W11" s="174" t="s">
        <v>27</v>
      </c>
      <c r="X11" s="174" t="s">
        <v>27</v>
      </c>
      <c r="Y11" s="209" t="s">
        <v>28</v>
      </c>
      <c r="Z11" s="162" t="s">
        <v>304</v>
      </c>
      <c r="AA11" s="35" t="s">
        <v>228</v>
      </c>
      <c r="AB11" s="25">
        <v>2</v>
      </c>
      <c r="AC11" s="7" t="s">
        <v>249</v>
      </c>
      <c r="AD11" s="162" t="s">
        <v>304</v>
      </c>
      <c r="AE11" s="145">
        <v>0.2</v>
      </c>
      <c r="AF11" s="146" t="s">
        <v>308</v>
      </c>
      <c r="AG11" s="162" t="s">
        <v>304</v>
      </c>
      <c r="AH11" s="39" t="s">
        <v>112</v>
      </c>
      <c r="AI11" s="26" t="s">
        <v>187</v>
      </c>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row>
    <row r="12" spans="1:35" ht="15">
      <c r="A12" s="112" t="s">
        <v>134</v>
      </c>
      <c r="B12" s="341" t="s">
        <v>3</v>
      </c>
      <c r="C12" s="297" t="s">
        <v>269</v>
      </c>
      <c r="D12" s="292">
        <v>40</v>
      </c>
      <c r="E12" s="73">
        <v>126</v>
      </c>
      <c r="F12" s="94">
        <v>11</v>
      </c>
      <c r="G12" s="198">
        <v>108</v>
      </c>
      <c r="H12" s="284">
        <v>2</v>
      </c>
      <c r="I12" s="52" t="s">
        <v>297</v>
      </c>
      <c r="J12" s="5">
        <v>0.2</v>
      </c>
      <c r="K12" s="5">
        <v>0.2</v>
      </c>
      <c r="L12" s="5">
        <v>0.2</v>
      </c>
      <c r="M12" s="5">
        <v>0.2</v>
      </c>
      <c r="N12" s="7">
        <v>0.2</v>
      </c>
      <c r="O12" s="35">
        <v>2</v>
      </c>
      <c r="P12" s="7">
        <v>2</v>
      </c>
      <c r="Q12" s="210" t="s">
        <v>364</v>
      </c>
      <c r="R12" s="172" t="s">
        <v>3</v>
      </c>
      <c r="S12" s="173">
        <v>2</v>
      </c>
      <c r="T12" s="174" t="s">
        <v>27</v>
      </c>
      <c r="U12" s="174" t="s">
        <v>27</v>
      </c>
      <c r="V12" s="174" t="s">
        <v>28</v>
      </c>
      <c r="W12" s="174" t="s">
        <v>27</v>
      </c>
      <c r="X12" s="174" t="s">
        <v>27</v>
      </c>
      <c r="Y12" s="209" t="s">
        <v>28</v>
      </c>
      <c r="Z12" s="162" t="s">
        <v>304</v>
      </c>
      <c r="AA12" s="35" t="s">
        <v>223</v>
      </c>
      <c r="AB12" s="25">
        <v>2</v>
      </c>
      <c r="AC12" s="7" t="s">
        <v>249</v>
      </c>
      <c r="AD12" s="162" t="s">
        <v>304</v>
      </c>
      <c r="AE12" s="145">
        <v>0.2</v>
      </c>
      <c r="AF12" s="146" t="s">
        <v>309</v>
      </c>
      <c r="AG12" s="162" t="s">
        <v>304</v>
      </c>
      <c r="AH12" s="39" t="s">
        <v>3</v>
      </c>
      <c r="AI12" s="23" t="s">
        <v>188</v>
      </c>
    </row>
    <row r="13" spans="1:35" ht="15">
      <c r="A13" s="112" t="s">
        <v>135</v>
      </c>
      <c r="B13" s="341" t="s">
        <v>252</v>
      </c>
      <c r="C13" s="297" t="s">
        <v>270</v>
      </c>
      <c r="D13" s="292">
        <v>30</v>
      </c>
      <c r="E13" s="73">
        <v>65</v>
      </c>
      <c r="F13" s="94">
        <v>2</v>
      </c>
      <c r="G13" s="198">
        <v>96</v>
      </c>
      <c r="H13" s="284">
        <v>1.5</v>
      </c>
      <c r="I13" s="52" t="s">
        <v>297</v>
      </c>
      <c r="J13" s="5">
        <v>0.15</v>
      </c>
      <c r="K13" s="5">
        <v>0.15</v>
      </c>
      <c r="L13" s="5">
        <v>0.15</v>
      </c>
      <c r="M13" s="5">
        <v>0.15</v>
      </c>
      <c r="N13" s="7">
        <v>0.15</v>
      </c>
      <c r="O13" s="35">
        <v>1.5</v>
      </c>
      <c r="P13" s="7">
        <v>1.5</v>
      </c>
      <c r="Q13" s="208" t="s">
        <v>365</v>
      </c>
      <c r="R13" s="172" t="s">
        <v>366</v>
      </c>
      <c r="S13" s="173">
        <v>1.5</v>
      </c>
      <c r="T13" s="174" t="s">
        <v>27</v>
      </c>
      <c r="U13" s="174" t="s">
        <v>27</v>
      </c>
      <c r="V13" s="174" t="s">
        <v>28</v>
      </c>
      <c r="W13" s="174" t="s">
        <v>27</v>
      </c>
      <c r="X13" s="174" t="s">
        <v>27</v>
      </c>
      <c r="Y13" s="209" t="s">
        <v>28</v>
      </c>
      <c r="Z13" s="162" t="s">
        <v>304</v>
      </c>
      <c r="AA13" s="35" t="s">
        <v>237</v>
      </c>
      <c r="AB13" s="25">
        <v>1.5</v>
      </c>
      <c r="AC13" s="7" t="s">
        <v>249</v>
      </c>
      <c r="AD13" s="162" t="s">
        <v>304</v>
      </c>
      <c r="AE13" s="145">
        <v>0.1</v>
      </c>
      <c r="AF13" s="146" t="s">
        <v>310</v>
      </c>
      <c r="AG13" s="162" t="s">
        <v>304</v>
      </c>
      <c r="AH13" s="39" t="s">
        <v>113</v>
      </c>
      <c r="AI13" s="27" t="s">
        <v>189</v>
      </c>
    </row>
    <row r="14" spans="1:35" s="17" customFormat="1" ht="15" hidden="1">
      <c r="A14" s="180" t="s">
        <v>136</v>
      </c>
      <c r="B14" s="340" t="s">
        <v>74</v>
      </c>
      <c r="C14" s="298"/>
      <c r="D14" s="293"/>
      <c r="E14" s="79"/>
      <c r="F14" s="95"/>
      <c r="G14" s="287">
        <v>90</v>
      </c>
      <c r="H14" s="288">
        <v>1.5</v>
      </c>
      <c r="I14" s="43" t="s">
        <v>207</v>
      </c>
      <c r="J14" s="18">
        <v>0.15</v>
      </c>
      <c r="K14" s="18">
        <v>0.15</v>
      </c>
      <c r="L14" s="18">
        <v>0.15</v>
      </c>
      <c r="M14" s="18">
        <v>0.15</v>
      </c>
      <c r="N14" s="19">
        <v>0.15</v>
      </c>
      <c r="O14" s="37"/>
      <c r="P14" s="19"/>
      <c r="Q14" s="224"/>
      <c r="R14" s="181"/>
      <c r="S14" s="182"/>
      <c r="T14" s="183"/>
      <c r="U14" s="183"/>
      <c r="V14" s="183"/>
      <c r="W14" s="183"/>
      <c r="X14" s="183"/>
      <c r="Y14" s="225"/>
      <c r="Z14" s="164"/>
      <c r="AA14" s="37"/>
      <c r="AB14" s="18"/>
      <c r="AC14" s="19"/>
      <c r="AD14" s="164"/>
      <c r="AE14" s="150"/>
      <c r="AF14" s="151"/>
      <c r="AG14" s="164"/>
      <c r="AH14" s="40" t="s">
        <v>102</v>
      </c>
      <c r="AI14" s="29" t="s">
        <v>78</v>
      </c>
    </row>
    <row r="15" spans="1:35" s="17" customFormat="1" ht="15" hidden="1">
      <c r="A15" s="180" t="s">
        <v>136</v>
      </c>
      <c r="B15" s="340" t="s">
        <v>287</v>
      </c>
      <c r="C15" s="298" t="s">
        <v>269</v>
      </c>
      <c r="D15" s="293">
        <v>30</v>
      </c>
      <c r="E15" s="79"/>
      <c r="F15" s="95"/>
      <c r="G15" s="287">
        <v>90</v>
      </c>
      <c r="H15" s="288">
        <v>1.5</v>
      </c>
      <c r="I15" s="114" t="s">
        <v>297</v>
      </c>
      <c r="J15" s="89">
        <v>0.15</v>
      </c>
      <c r="K15" s="18">
        <v>0.15</v>
      </c>
      <c r="L15" s="18">
        <v>0.15</v>
      </c>
      <c r="M15" s="18">
        <v>0.15</v>
      </c>
      <c r="N15" s="19">
        <v>0.15</v>
      </c>
      <c r="O15" s="37" t="s">
        <v>280</v>
      </c>
      <c r="P15" s="19"/>
      <c r="Q15" s="224"/>
      <c r="R15" s="181"/>
      <c r="S15" s="182"/>
      <c r="T15" s="183"/>
      <c r="U15" s="183"/>
      <c r="V15" s="183"/>
      <c r="W15" s="183"/>
      <c r="X15" s="183"/>
      <c r="Y15" s="225"/>
      <c r="Z15" s="164"/>
      <c r="AA15" s="37" t="s">
        <v>280</v>
      </c>
      <c r="AB15" s="18"/>
      <c r="AC15" s="19"/>
      <c r="AD15" s="164"/>
      <c r="AE15" s="150"/>
      <c r="AF15" s="151"/>
      <c r="AG15" s="164"/>
      <c r="AH15" s="40"/>
      <c r="AI15" s="90" t="s">
        <v>78</v>
      </c>
    </row>
    <row r="16" spans="1:35" ht="15">
      <c r="A16" s="112" t="s">
        <v>205</v>
      </c>
      <c r="B16" s="342" t="s">
        <v>201</v>
      </c>
      <c r="C16" s="299" t="s">
        <v>269</v>
      </c>
      <c r="D16" s="280">
        <v>30</v>
      </c>
      <c r="E16" s="70">
        <v>91</v>
      </c>
      <c r="F16" s="74">
        <v>4</v>
      </c>
      <c r="G16" s="198">
        <v>83</v>
      </c>
      <c r="H16" s="284">
        <v>1.5</v>
      </c>
      <c r="I16" s="52" t="s">
        <v>297</v>
      </c>
      <c r="J16" s="15">
        <v>0.15</v>
      </c>
      <c r="K16" s="5">
        <v>0.15</v>
      </c>
      <c r="L16" s="5">
        <v>0.15</v>
      </c>
      <c r="M16" s="5">
        <v>0</v>
      </c>
      <c r="N16" s="14">
        <v>0.15</v>
      </c>
      <c r="O16" s="36">
        <v>1.5</v>
      </c>
      <c r="P16" s="14">
        <v>1.5</v>
      </c>
      <c r="Q16" s="208" t="s">
        <v>367</v>
      </c>
      <c r="R16" s="172" t="s">
        <v>201</v>
      </c>
      <c r="S16" s="173">
        <v>1.5</v>
      </c>
      <c r="T16" s="174" t="s">
        <v>27</v>
      </c>
      <c r="U16" s="174" t="s">
        <v>27</v>
      </c>
      <c r="V16" s="174" t="s">
        <v>27</v>
      </c>
      <c r="W16" s="174" t="s">
        <v>27</v>
      </c>
      <c r="X16" s="174" t="s">
        <v>28</v>
      </c>
      <c r="Y16" s="209" t="s">
        <v>27</v>
      </c>
      <c r="Z16" s="165" t="s">
        <v>304</v>
      </c>
      <c r="AA16" s="36" t="s">
        <v>243</v>
      </c>
      <c r="AB16" s="5">
        <v>1.5</v>
      </c>
      <c r="AC16" s="14" t="s">
        <v>249</v>
      </c>
      <c r="AD16" s="165" t="s">
        <v>304</v>
      </c>
      <c r="AE16" s="152">
        <v>0.1</v>
      </c>
      <c r="AF16" s="153" t="s">
        <v>312</v>
      </c>
      <c r="AG16" s="165" t="s">
        <v>304</v>
      </c>
      <c r="AH16" s="39"/>
      <c r="AI16" s="30" t="s">
        <v>202</v>
      </c>
    </row>
    <row r="17" spans="1:35" ht="15">
      <c r="A17" s="112" t="s">
        <v>206</v>
      </c>
      <c r="B17" s="342" t="s">
        <v>203</v>
      </c>
      <c r="C17" s="299" t="s">
        <v>269</v>
      </c>
      <c r="D17" s="280">
        <v>30</v>
      </c>
      <c r="E17" s="70">
        <v>61</v>
      </c>
      <c r="F17" s="74">
        <v>4</v>
      </c>
      <c r="G17" s="198">
        <v>84</v>
      </c>
      <c r="H17" s="284">
        <v>1.5</v>
      </c>
      <c r="I17" s="52" t="s">
        <v>297</v>
      </c>
      <c r="J17" s="5">
        <v>0.15</v>
      </c>
      <c r="K17" s="5">
        <v>0.15</v>
      </c>
      <c r="L17" s="5">
        <v>0.15</v>
      </c>
      <c r="M17" s="5">
        <v>0</v>
      </c>
      <c r="N17" s="14">
        <v>0.15</v>
      </c>
      <c r="O17" s="36">
        <v>1.5</v>
      </c>
      <c r="P17" s="14">
        <v>0</v>
      </c>
      <c r="Q17" s="210" t="s">
        <v>368</v>
      </c>
      <c r="R17" s="172" t="s">
        <v>203</v>
      </c>
      <c r="S17" s="173">
        <v>1.5</v>
      </c>
      <c r="T17" s="174" t="s">
        <v>27</v>
      </c>
      <c r="U17" s="174" t="s">
        <v>28</v>
      </c>
      <c r="V17" s="174" t="s">
        <v>27</v>
      </c>
      <c r="W17" s="174" t="s">
        <v>27</v>
      </c>
      <c r="X17" s="174" t="s">
        <v>28</v>
      </c>
      <c r="Y17" s="209" t="s">
        <v>28</v>
      </c>
      <c r="Z17" s="165" t="s">
        <v>304</v>
      </c>
      <c r="AA17" s="36" t="s">
        <v>224</v>
      </c>
      <c r="AB17" s="5">
        <v>1.5</v>
      </c>
      <c r="AC17" s="14" t="s">
        <v>249</v>
      </c>
      <c r="AD17" s="165" t="s">
        <v>304</v>
      </c>
      <c r="AE17" s="152">
        <v>0.1</v>
      </c>
      <c r="AF17" s="153" t="s">
        <v>313</v>
      </c>
      <c r="AG17" s="165" t="s">
        <v>304</v>
      </c>
      <c r="AH17" s="39"/>
      <c r="AI17" s="30" t="s">
        <v>204</v>
      </c>
    </row>
    <row r="18" spans="1:35" ht="15">
      <c r="A18" s="112" t="s">
        <v>142</v>
      </c>
      <c r="B18" s="341" t="s">
        <v>22</v>
      </c>
      <c r="C18" s="297" t="s">
        <v>271</v>
      </c>
      <c r="D18" s="292">
        <v>40</v>
      </c>
      <c r="E18" s="73">
        <v>169</v>
      </c>
      <c r="F18" s="94">
        <v>1</v>
      </c>
      <c r="G18" s="198">
        <v>119</v>
      </c>
      <c r="H18" s="284">
        <v>2</v>
      </c>
      <c r="I18" s="52" t="s">
        <v>297</v>
      </c>
      <c r="J18" s="5">
        <v>0</v>
      </c>
      <c r="K18" s="5">
        <v>0</v>
      </c>
      <c r="L18" s="5">
        <v>0</v>
      </c>
      <c r="M18" s="5">
        <v>0.2</v>
      </c>
      <c r="N18" s="7">
        <v>0.2</v>
      </c>
      <c r="O18" s="35">
        <v>2</v>
      </c>
      <c r="P18" s="7">
        <v>2</v>
      </c>
      <c r="Q18" s="208" t="s">
        <v>369</v>
      </c>
      <c r="R18" s="172" t="s">
        <v>22</v>
      </c>
      <c r="S18" s="173">
        <v>2</v>
      </c>
      <c r="T18" s="174" t="s">
        <v>370</v>
      </c>
      <c r="U18" s="174" t="s">
        <v>370</v>
      </c>
      <c r="V18" s="174" t="s">
        <v>370</v>
      </c>
      <c r="W18" s="174" t="s">
        <v>370</v>
      </c>
      <c r="X18" s="174" t="s">
        <v>370</v>
      </c>
      <c r="Y18" s="209" t="s">
        <v>370</v>
      </c>
      <c r="Z18" s="162" t="s">
        <v>304</v>
      </c>
      <c r="AA18" s="35" t="s">
        <v>245</v>
      </c>
      <c r="AB18" s="25">
        <v>2</v>
      </c>
      <c r="AC18" s="7" t="s">
        <v>249</v>
      </c>
      <c r="AD18" s="162" t="s">
        <v>304</v>
      </c>
      <c r="AE18" s="145">
        <v>0.2</v>
      </c>
      <c r="AF18" s="146" t="s">
        <v>314</v>
      </c>
      <c r="AG18" s="162" t="s">
        <v>304</v>
      </c>
      <c r="AH18" s="39" t="s">
        <v>22</v>
      </c>
      <c r="AI18" s="23" t="s">
        <v>191</v>
      </c>
    </row>
    <row r="19" spans="1:35" ht="15.75" thickBot="1">
      <c r="A19" s="112" t="s">
        <v>143</v>
      </c>
      <c r="B19" s="343" t="s">
        <v>20</v>
      </c>
      <c r="C19" s="300" t="s">
        <v>272</v>
      </c>
      <c r="D19" s="294">
        <v>30</v>
      </c>
      <c r="E19" s="290">
        <v>79</v>
      </c>
      <c r="F19" s="102">
        <v>10</v>
      </c>
      <c r="G19" s="199">
        <v>79</v>
      </c>
      <c r="H19" s="285">
        <v>1.5</v>
      </c>
      <c r="I19" s="142" t="s">
        <v>297</v>
      </c>
      <c r="J19" s="13">
        <v>0.15</v>
      </c>
      <c r="K19" s="13">
        <v>0.15</v>
      </c>
      <c r="L19" s="13">
        <v>0.15</v>
      </c>
      <c r="M19" s="13">
        <v>0.15</v>
      </c>
      <c r="N19" s="115">
        <v>0.15</v>
      </c>
      <c r="O19" s="249">
        <v>1.5</v>
      </c>
      <c r="P19" s="115">
        <v>1.5</v>
      </c>
      <c r="Q19" s="211" t="s">
        <v>371</v>
      </c>
      <c r="R19" s="256" t="s">
        <v>372</v>
      </c>
      <c r="S19" s="213">
        <v>1.5</v>
      </c>
      <c r="T19" s="214" t="s">
        <v>370</v>
      </c>
      <c r="U19" s="214" t="s">
        <v>370</v>
      </c>
      <c r="V19" s="214" t="s">
        <v>370</v>
      </c>
      <c r="W19" s="214" t="s">
        <v>370</v>
      </c>
      <c r="X19" s="214" t="s">
        <v>370</v>
      </c>
      <c r="Y19" s="215" t="s">
        <v>370</v>
      </c>
      <c r="Z19" s="167" t="s">
        <v>304</v>
      </c>
      <c r="AA19" s="35" t="s">
        <v>222</v>
      </c>
      <c r="AB19" s="25">
        <v>1.5</v>
      </c>
      <c r="AC19" s="7" t="s">
        <v>249</v>
      </c>
      <c r="AD19" s="167" t="s">
        <v>304</v>
      </c>
      <c r="AE19" s="147">
        <v>0.1</v>
      </c>
      <c r="AF19" s="148" t="s">
        <v>315</v>
      </c>
      <c r="AG19" s="167" t="s">
        <v>304</v>
      </c>
      <c r="AH19" s="39" t="s">
        <v>20</v>
      </c>
      <c r="AI19" s="23" t="s">
        <v>192</v>
      </c>
    </row>
    <row r="20" spans="1:35" s="17" customFormat="1" ht="15.75" hidden="1" thickBot="1">
      <c r="A20" s="180" t="s">
        <v>144</v>
      </c>
      <c r="B20" s="110" t="s">
        <v>186</v>
      </c>
      <c r="C20" s="96"/>
      <c r="D20" s="97"/>
      <c r="E20" s="97"/>
      <c r="F20" s="97"/>
      <c r="G20" s="98">
        <v>60</v>
      </c>
      <c r="H20" s="105">
        <v>1</v>
      </c>
      <c r="I20" s="250" t="s">
        <v>207</v>
      </c>
      <c r="J20" s="251">
        <v>0.1</v>
      </c>
      <c r="K20" s="251">
        <v>0.1</v>
      </c>
      <c r="L20" s="251">
        <v>0.1</v>
      </c>
      <c r="M20" s="251">
        <v>0.1</v>
      </c>
      <c r="N20" s="248">
        <v>0.1</v>
      </c>
      <c r="O20" s="247"/>
      <c r="P20" s="248"/>
      <c r="Q20" s="252"/>
      <c r="R20" s="253"/>
      <c r="S20" s="254"/>
      <c r="T20" s="255"/>
      <c r="U20" s="255"/>
      <c r="V20" s="255"/>
      <c r="W20" s="255"/>
      <c r="X20" s="255"/>
      <c r="Y20" s="255"/>
      <c r="Z20" s="329"/>
      <c r="AA20" s="60"/>
      <c r="AB20" s="58"/>
      <c r="AC20" s="59"/>
      <c r="AD20" s="258"/>
      <c r="AE20" s="149"/>
      <c r="AF20" s="149"/>
      <c r="AG20" s="189"/>
      <c r="AH20" s="44" t="s">
        <v>107</v>
      </c>
      <c r="AI20" s="61" t="s">
        <v>108</v>
      </c>
    </row>
    <row r="21" spans="1:35" ht="19.5" thickBot="1">
      <c r="A21" s="112"/>
      <c r="B21" s="62" t="s">
        <v>55</v>
      </c>
      <c r="C21" s="62"/>
      <c r="D21" s="75"/>
      <c r="E21" s="75"/>
      <c r="F21" s="75"/>
      <c r="G21" s="46"/>
      <c r="H21" s="103"/>
      <c r="I21" s="106"/>
      <c r="J21" s="47"/>
      <c r="K21" s="47"/>
      <c r="L21" s="47"/>
      <c r="M21" s="47"/>
      <c r="N21" s="107"/>
      <c r="O21" s="125"/>
      <c r="P21" s="127"/>
      <c r="Q21" s="232"/>
      <c r="R21" s="233"/>
      <c r="S21" s="218"/>
      <c r="T21" s="234"/>
      <c r="U21" s="234"/>
      <c r="V21" s="234"/>
      <c r="W21" s="234"/>
      <c r="X21" s="234"/>
      <c r="Y21" s="235"/>
      <c r="Z21" s="161"/>
      <c r="AA21" s="125"/>
      <c r="AB21" s="126"/>
      <c r="AC21" s="127"/>
      <c r="AD21" s="161"/>
      <c r="AE21" s="120"/>
      <c r="AF21" s="120"/>
      <c r="AG21" s="161"/>
      <c r="AH21" s="48"/>
      <c r="AI21" s="57"/>
    </row>
    <row r="22" spans="1:35" ht="15">
      <c r="A22" s="112" t="s">
        <v>137</v>
      </c>
      <c r="B22" s="350" t="s">
        <v>16</v>
      </c>
      <c r="C22" s="295" t="s">
        <v>269</v>
      </c>
      <c r="D22" s="291">
        <v>30</v>
      </c>
      <c r="E22" s="72">
        <v>74</v>
      </c>
      <c r="F22" s="72">
        <v>8</v>
      </c>
      <c r="G22" s="196">
        <v>73</v>
      </c>
      <c r="H22" s="283">
        <v>1.5</v>
      </c>
      <c r="I22" s="141" t="s">
        <v>297</v>
      </c>
      <c r="J22" s="100">
        <v>0</v>
      </c>
      <c r="K22" s="100">
        <v>0</v>
      </c>
      <c r="L22" s="100">
        <v>0</v>
      </c>
      <c r="M22" s="100">
        <v>0.15</v>
      </c>
      <c r="N22" s="133">
        <v>0</v>
      </c>
      <c r="O22" s="131">
        <v>1.5</v>
      </c>
      <c r="P22" s="133">
        <v>0</v>
      </c>
      <c r="Q22" s="230" t="s">
        <v>373</v>
      </c>
      <c r="R22" s="202" t="s">
        <v>16</v>
      </c>
      <c r="S22" s="203">
        <v>1.5</v>
      </c>
      <c r="T22" s="204" t="s">
        <v>27</v>
      </c>
      <c r="U22" s="204" t="s">
        <v>27</v>
      </c>
      <c r="V22" s="204" t="s">
        <v>28</v>
      </c>
      <c r="W22" s="204" t="s">
        <v>27</v>
      </c>
      <c r="X22" s="204" t="s">
        <v>27</v>
      </c>
      <c r="Y22" s="205" t="s">
        <v>27</v>
      </c>
      <c r="Z22" s="257" t="s">
        <v>304</v>
      </c>
      <c r="AA22" s="131" t="s">
        <v>229</v>
      </c>
      <c r="AB22" s="132">
        <v>1.5</v>
      </c>
      <c r="AC22" s="133" t="s">
        <v>263</v>
      </c>
      <c r="AD22" s="257" t="s">
        <v>304</v>
      </c>
      <c r="AE22" s="143">
        <v>0.1</v>
      </c>
      <c r="AF22" s="144" t="s">
        <v>316</v>
      </c>
      <c r="AG22" s="257" t="s">
        <v>304</v>
      </c>
      <c r="AH22" s="55" t="s">
        <v>106</v>
      </c>
      <c r="AI22" s="22" t="s">
        <v>42</v>
      </c>
    </row>
    <row r="23" spans="1:35" ht="15">
      <c r="A23" s="112" t="s">
        <v>138</v>
      </c>
      <c r="B23" s="341" t="s">
        <v>18</v>
      </c>
      <c r="C23" s="297" t="s">
        <v>269</v>
      </c>
      <c r="D23" s="292">
        <v>40</v>
      </c>
      <c r="E23" s="73">
        <v>126</v>
      </c>
      <c r="F23" s="73">
        <v>11</v>
      </c>
      <c r="G23" s="198">
        <v>112</v>
      </c>
      <c r="H23" s="284">
        <v>2</v>
      </c>
      <c r="I23" s="52" t="s">
        <v>297</v>
      </c>
      <c r="J23" s="5">
        <v>0</v>
      </c>
      <c r="K23" s="5">
        <v>0</v>
      </c>
      <c r="L23" s="5">
        <v>0</v>
      </c>
      <c r="M23" s="5">
        <v>0.2</v>
      </c>
      <c r="N23" s="7">
        <v>0</v>
      </c>
      <c r="O23" s="35">
        <v>2</v>
      </c>
      <c r="P23" s="7">
        <v>0</v>
      </c>
      <c r="Q23" s="208" t="s">
        <v>374</v>
      </c>
      <c r="R23" s="172" t="s">
        <v>375</v>
      </c>
      <c r="S23" s="173">
        <v>2</v>
      </c>
      <c r="T23" s="174" t="s">
        <v>28</v>
      </c>
      <c r="U23" s="174" t="s">
        <v>27</v>
      </c>
      <c r="V23" s="174" t="s">
        <v>28</v>
      </c>
      <c r="W23" s="174" t="s">
        <v>28</v>
      </c>
      <c r="X23" s="174" t="s">
        <v>28</v>
      </c>
      <c r="Y23" s="209" t="s">
        <v>28</v>
      </c>
      <c r="Z23" s="162" t="s">
        <v>304</v>
      </c>
      <c r="AA23" s="35" t="s">
        <v>220</v>
      </c>
      <c r="AB23" s="25">
        <v>2</v>
      </c>
      <c r="AC23" s="7" t="s">
        <v>263</v>
      </c>
      <c r="AD23" s="162" t="s">
        <v>304</v>
      </c>
      <c r="AE23" s="145">
        <v>0.2</v>
      </c>
      <c r="AF23" s="146" t="s">
        <v>317</v>
      </c>
      <c r="AG23" s="162" t="s">
        <v>304</v>
      </c>
      <c r="AH23" s="39" t="s">
        <v>109</v>
      </c>
      <c r="AI23" s="23" t="s">
        <v>190</v>
      </c>
    </row>
    <row r="24" spans="1:35" ht="15">
      <c r="A24" s="112" t="s">
        <v>139</v>
      </c>
      <c r="B24" s="341" t="s">
        <v>19</v>
      </c>
      <c r="C24" s="297" t="s">
        <v>269</v>
      </c>
      <c r="D24" s="292">
        <v>40</v>
      </c>
      <c r="E24" s="73">
        <v>115</v>
      </c>
      <c r="F24" s="73">
        <v>9</v>
      </c>
      <c r="G24" s="198">
        <v>110</v>
      </c>
      <c r="H24" s="284">
        <v>2</v>
      </c>
      <c r="I24" s="52" t="s">
        <v>297</v>
      </c>
      <c r="J24" s="5">
        <v>0</v>
      </c>
      <c r="K24" s="5">
        <v>0</v>
      </c>
      <c r="L24" s="5">
        <v>0</v>
      </c>
      <c r="M24" s="5">
        <v>0.2</v>
      </c>
      <c r="N24" s="7">
        <v>0</v>
      </c>
      <c r="O24" s="35">
        <v>2</v>
      </c>
      <c r="P24" s="7">
        <v>0</v>
      </c>
      <c r="Q24" s="210" t="s">
        <v>376</v>
      </c>
      <c r="R24" s="172" t="s">
        <v>377</v>
      </c>
      <c r="S24" s="173">
        <v>2</v>
      </c>
      <c r="T24" s="174" t="s">
        <v>28</v>
      </c>
      <c r="U24" s="174" t="s">
        <v>27</v>
      </c>
      <c r="V24" s="174" t="s">
        <v>28</v>
      </c>
      <c r="W24" s="174" t="s">
        <v>28</v>
      </c>
      <c r="X24" s="174" t="s">
        <v>28</v>
      </c>
      <c r="Y24" s="209" t="s">
        <v>28</v>
      </c>
      <c r="Z24" s="162" t="s">
        <v>304</v>
      </c>
      <c r="AA24" s="35" t="s">
        <v>221</v>
      </c>
      <c r="AB24" s="25">
        <v>2</v>
      </c>
      <c r="AC24" s="7" t="s">
        <v>263</v>
      </c>
      <c r="AD24" s="162" t="s">
        <v>304</v>
      </c>
      <c r="AE24" s="145">
        <v>0.2</v>
      </c>
      <c r="AF24" s="146" t="s">
        <v>318</v>
      </c>
      <c r="AG24" s="162" t="s">
        <v>304</v>
      </c>
      <c r="AH24" s="39" t="s">
        <v>114</v>
      </c>
      <c r="AI24" s="23" t="s">
        <v>190</v>
      </c>
    </row>
    <row r="25" spans="1:35" ht="15">
      <c r="A25" s="112" t="s">
        <v>140</v>
      </c>
      <c r="B25" s="341" t="s">
        <v>1</v>
      </c>
      <c r="C25" s="297" t="s">
        <v>269</v>
      </c>
      <c r="D25" s="292">
        <v>20</v>
      </c>
      <c r="E25" s="73">
        <v>50</v>
      </c>
      <c r="F25" s="73">
        <v>3</v>
      </c>
      <c r="G25" s="198">
        <v>62</v>
      </c>
      <c r="H25" s="284">
        <v>1</v>
      </c>
      <c r="I25" s="52" t="s">
        <v>297</v>
      </c>
      <c r="J25" s="5">
        <v>0</v>
      </c>
      <c r="K25" s="5">
        <v>0</v>
      </c>
      <c r="L25" s="5">
        <v>0</v>
      </c>
      <c r="M25" s="5">
        <v>0.1</v>
      </c>
      <c r="N25" s="7">
        <v>0</v>
      </c>
      <c r="O25" s="35">
        <v>1</v>
      </c>
      <c r="P25" s="7">
        <v>1</v>
      </c>
      <c r="Q25" s="208" t="s">
        <v>378</v>
      </c>
      <c r="R25" s="172" t="s">
        <v>1</v>
      </c>
      <c r="S25" s="173">
        <v>1</v>
      </c>
      <c r="T25" s="174" t="s">
        <v>27</v>
      </c>
      <c r="U25" s="174" t="s">
        <v>27</v>
      </c>
      <c r="V25" s="174" t="s">
        <v>28</v>
      </c>
      <c r="W25" s="174" t="s">
        <v>27</v>
      </c>
      <c r="X25" s="174" t="s">
        <v>27</v>
      </c>
      <c r="Y25" s="209" t="s">
        <v>28</v>
      </c>
      <c r="Z25" s="162" t="s">
        <v>304</v>
      </c>
      <c r="AA25" s="35" t="s">
        <v>236</v>
      </c>
      <c r="AB25" s="25">
        <v>1</v>
      </c>
      <c r="AC25" s="7" t="s">
        <v>263</v>
      </c>
      <c r="AD25" s="162" t="s">
        <v>304</v>
      </c>
      <c r="AE25" s="145">
        <v>0.1</v>
      </c>
      <c r="AF25" s="146" t="s">
        <v>319</v>
      </c>
      <c r="AG25" s="162" t="s">
        <v>304</v>
      </c>
      <c r="AH25" s="39" t="s">
        <v>1</v>
      </c>
      <c r="AI25" s="27" t="s">
        <v>31</v>
      </c>
    </row>
    <row r="26" spans="1:35" ht="15">
      <c r="A26" s="112" t="s">
        <v>141</v>
      </c>
      <c r="B26" s="351" t="s">
        <v>15</v>
      </c>
      <c r="C26" s="305" t="s">
        <v>269</v>
      </c>
      <c r="D26" s="307">
        <v>50</v>
      </c>
      <c r="E26" s="76">
        <v>73</v>
      </c>
      <c r="F26" s="76">
        <v>5</v>
      </c>
      <c r="G26" s="282">
        <v>147</v>
      </c>
      <c r="H26" s="310">
        <v>2.5</v>
      </c>
      <c r="I26" s="52" t="s">
        <v>297</v>
      </c>
      <c r="J26" s="11">
        <v>0</v>
      </c>
      <c r="K26" s="11">
        <v>0.25</v>
      </c>
      <c r="L26" s="11">
        <v>0.25</v>
      </c>
      <c r="M26" s="11">
        <v>0.25</v>
      </c>
      <c r="N26" s="12">
        <v>0</v>
      </c>
      <c r="O26" s="35">
        <v>2.5</v>
      </c>
      <c r="P26" s="7">
        <v>2.5</v>
      </c>
      <c r="Q26" s="208" t="s">
        <v>379</v>
      </c>
      <c r="R26" s="172" t="s">
        <v>15</v>
      </c>
      <c r="S26" s="173">
        <v>2.5</v>
      </c>
      <c r="T26" s="174" t="s">
        <v>27</v>
      </c>
      <c r="U26" s="174" t="s">
        <v>28</v>
      </c>
      <c r="V26" s="174" t="s">
        <v>28</v>
      </c>
      <c r="W26" s="174" t="s">
        <v>27</v>
      </c>
      <c r="X26" s="174" t="s">
        <v>28</v>
      </c>
      <c r="Y26" s="209" t="s">
        <v>27</v>
      </c>
      <c r="Z26" s="163" t="s">
        <v>304</v>
      </c>
      <c r="AA26" s="35" t="s">
        <v>240</v>
      </c>
      <c r="AB26" s="31">
        <v>1</v>
      </c>
      <c r="AC26" s="7" t="s">
        <v>263</v>
      </c>
      <c r="AD26" s="163" t="s">
        <v>304</v>
      </c>
      <c r="AE26" s="145">
        <v>0.2</v>
      </c>
      <c r="AF26" s="146" t="s">
        <v>320</v>
      </c>
      <c r="AG26" s="163" t="s">
        <v>304</v>
      </c>
      <c r="AH26" s="51" t="s">
        <v>120</v>
      </c>
      <c r="AI26" s="24" t="s">
        <v>43</v>
      </c>
    </row>
    <row r="27" spans="1:62" ht="15.75" thickBot="1">
      <c r="A27" s="140" t="s">
        <v>300</v>
      </c>
      <c r="B27" s="353" t="s">
        <v>298</v>
      </c>
      <c r="C27" s="306" t="s">
        <v>301</v>
      </c>
      <c r="D27" s="308">
        <v>60</v>
      </c>
      <c r="E27" s="123">
        <v>50</v>
      </c>
      <c r="F27" s="118">
        <v>3</v>
      </c>
      <c r="G27" s="309">
        <v>65</v>
      </c>
      <c r="H27" s="308">
        <v>1</v>
      </c>
      <c r="I27" s="244" t="s">
        <v>280</v>
      </c>
      <c r="J27" s="245">
        <v>0</v>
      </c>
      <c r="K27" s="245">
        <v>0</v>
      </c>
      <c r="L27" s="245">
        <v>0</v>
      </c>
      <c r="M27" s="245">
        <v>0.1</v>
      </c>
      <c r="N27" s="124">
        <v>0</v>
      </c>
      <c r="O27" s="134" t="s">
        <v>280</v>
      </c>
      <c r="P27" s="135" t="s">
        <v>280</v>
      </c>
      <c r="Q27" s="231" t="s">
        <v>380</v>
      </c>
      <c r="R27" s="212" t="s">
        <v>298</v>
      </c>
      <c r="S27" s="213">
        <v>1</v>
      </c>
      <c r="T27" s="214" t="s">
        <v>28</v>
      </c>
      <c r="U27" s="214" t="s">
        <v>27</v>
      </c>
      <c r="V27" s="214" t="s">
        <v>28</v>
      </c>
      <c r="W27" s="214" t="s">
        <v>28</v>
      </c>
      <c r="X27" s="214" t="s">
        <v>28</v>
      </c>
      <c r="Y27" s="215" t="s">
        <v>28</v>
      </c>
      <c r="Z27" s="259" t="s">
        <v>280</v>
      </c>
      <c r="AA27" s="134" t="s">
        <v>280</v>
      </c>
      <c r="AB27" s="136"/>
      <c r="AC27" s="136" t="s">
        <v>280</v>
      </c>
      <c r="AD27" s="259" t="s">
        <v>335</v>
      </c>
      <c r="AE27" s="187" t="s">
        <v>335</v>
      </c>
      <c r="AF27" s="188" t="s">
        <v>335</v>
      </c>
      <c r="AG27" s="259" t="s">
        <v>335</v>
      </c>
      <c r="AH27" s="3"/>
      <c r="AI27" s="3" t="s">
        <v>299</v>
      </c>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row>
    <row r="28" spans="1:35" ht="21.75" thickBot="1">
      <c r="A28" s="112"/>
      <c r="B28" s="45" t="s">
        <v>56</v>
      </c>
      <c r="C28" s="45"/>
      <c r="D28" s="77"/>
      <c r="E28" s="77"/>
      <c r="F28" s="77"/>
      <c r="G28" s="46"/>
      <c r="H28" s="103"/>
      <c r="I28" s="106"/>
      <c r="J28" s="47"/>
      <c r="K28" s="47"/>
      <c r="L28" s="47"/>
      <c r="M28" s="47"/>
      <c r="N28" s="107"/>
      <c r="O28" s="128"/>
      <c r="P28" s="130"/>
      <c r="Q28" s="216"/>
      <c r="R28" s="217"/>
      <c r="S28" s="218"/>
      <c r="T28" s="217"/>
      <c r="U28" s="217"/>
      <c r="V28" s="217"/>
      <c r="W28" s="217"/>
      <c r="X28" s="217"/>
      <c r="Y28" s="219"/>
      <c r="Z28" s="161"/>
      <c r="AA28" s="128"/>
      <c r="AB28" s="129"/>
      <c r="AC28" s="130"/>
      <c r="AD28" s="161"/>
      <c r="AE28" s="170"/>
      <c r="AF28" s="186"/>
      <c r="AG28" s="161"/>
      <c r="AH28" s="48"/>
      <c r="AI28" s="57"/>
    </row>
    <row r="29" spans="1:35" ht="15">
      <c r="A29" s="112" t="s">
        <v>145</v>
      </c>
      <c r="B29" s="350" t="s">
        <v>17</v>
      </c>
      <c r="C29" s="295" t="s">
        <v>269</v>
      </c>
      <c r="D29" s="291">
        <v>30</v>
      </c>
      <c r="E29" s="72">
        <v>129</v>
      </c>
      <c r="F29" s="72">
        <v>6</v>
      </c>
      <c r="G29" s="196">
        <v>91</v>
      </c>
      <c r="H29" s="283">
        <v>1.5</v>
      </c>
      <c r="I29" s="141" t="s">
        <v>297</v>
      </c>
      <c r="J29" s="100">
        <v>0</v>
      </c>
      <c r="K29" s="100">
        <v>0.15</v>
      </c>
      <c r="L29" s="100">
        <v>0.15</v>
      </c>
      <c r="M29" s="100">
        <v>0</v>
      </c>
      <c r="N29" s="133">
        <v>0</v>
      </c>
      <c r="O29" s="131">
        <v>1.5</v>
      </c>
      <c r="P29" s="133">
        <v>0</v>
      </c>
      <c r="Q29" s="201" t="s">
        <v>381</v>
      </c>
      <c r="R29" s="202" t="s">
        <v>382</v>
      </c>
      <c r="S29" s="203">
        <v>1.5</v>
      </c>
      <c r="T29" s="204" t="s">
        <v>27</v>
      </c>
      <c r="U29" s="204" t="s">
        <v>27</v>
      </c>
      <c r="V29" s="204" t="s">
        <v>27</v>
      </c>
      <c r="W29" s="204" t="s">
        <v>27</v>
      </c>
      <c r="X29" s="204" t="s">
        <v>27</v>
      </c>
      <c r="Y29" s="205" t="s">
        <v>27</v>
      </c>
      <c r="Z29" s="257" t="s">
        <v>304</v>
      </c>
      <c r="AA29" s="53" t="s">
        <v>231</v>
      </c>
      <c r="AB29" s="54">
        <v>1.5</v>
      </c>
      <c r="AC29" s="10" t="s">
        <v>263</v>
      </c>
      <c r="AD29" s="257" t="s">
        <v>304</v>
      </c>
      <c r="AE29" s="143">
        <v>0.1</v>
      </c>
      <c r="AF29" s="144" t="s">
        <v>321</v>
      </c>
      <c r="AG29" s="257" t="s">
        <v>304</v>
      </c>
      <c r="AH29" s="55" t="s">
        <v>94</v>
      </c>
      <c r="AI29" s="56" t="s">
        <v>193</v>
      </c>
    </row>
    <row r="30" spans="1:35" ht="15">
      <c r="A30" s="112" t="s">
        <v>146</v>
      </c>
      <c r="B30" s="341" t="s">
        <v>5</v>
      </c>
      <c r="C30" s="297" t="s">
        <v>269</v>
      </c>
      <c r="D30" s="292">
        <v>30</v>
      </c>
      <c r="E30" s="73">
        <v>81</v>
      </c>
      <c r="F30" s="73">
        <v>8</v>
      </c>
      <c r="G30" s="198">
        <v>75</v>
      </c>
      <c r="H30" s="284">
        <v>1.5</v>
      </c>
      <c r="I30" s="52" t="s">
        <v>297</v>
      </c>
      <c r="J30" s="5">
        <v>0</v>
      </c>
      <c r="K30" s="5">
        <v>0.15</v>
      </c>
      <c r="L30" s="5">
        <v>0.15</v>
      </c>
      <c r="M30" s="5">
        <v>0.15</v>
      </c>
      <c r="N30" s="7">
        <v>0</v>
      </c>
      <c r="O30" s="35">
        <v>1.5</v>
      </c>
      <c r="P30" s="7">
        <v>1.5</v>
      </c>
      <c r="Q30" s="208" t="s">
        <v>383</v>
      </c>
      <c r="R30" s="172" t="s">
        <v>384</v>
      </c>
      <c r="S30" s="173">
        <v>1.5</v>
      </c>
      <c r="T30" s="174" t="s">
        <v>27</v>
      </c>
      <c r="U30" s="174" t="s">
        <v>27</v>
      </c>
      <c r="V30" s="174" t="s">
        <v>27</v>
      </c>
      <c r="W30" s="174" t="s">
        <v>27</v>
      </c>
      <c r="X30" s="174" t="s">
        <v>27</v>
      </c>
      <c r="Y30" s="209" t="s">
        <v>27</v>
      </c>
      <c r="Z30" s="162" t="s">
        <v>304</v>
      </c>
      <c r="AA30" s="35" t="s">
        <v>248</v>
      </c>
      <c r="AB30" s="25">
        <v>1.5</v>
      </c>
      <c r="AC30" s="7" t="s">
        <v>263</v>
      </c>
      <c r="AD30" s="162" t="s">
        <v>304</v>
      </c>
      <c r="AE30" s="145">
        <v>0.1</v>
      </c>
      <c r="AF30" s="146" t="s">
        <v>322</v>
      </c>
      <c r="AG30" s="162" t="s">
        <v>304</v>
      </c>
      <c r="AH30" s="39" t="s">
        <v>104</v>
      </c>
      <c r="AI30" s="23" t="s">
        <v>194</v>
      </c>
    </row>
    <row r="31" spans="1:35" ht="15">
      <c r="A31" s="112" t="s">
        <v>147</v>
      </c>
      <c r="B31" s="341" t="s">
        <v>57</v>
      </c>
      <c r="C31" s="297" t="s">
        <v>269</v>
      </c>
      <c r="D31" s="292">
        <v>30</v>
      </c>
      <c r="E31" s="73">
        <v>68</v>
      </c>
      <c r="F31" s="73">
        <v>3</v>
      </c>
      <c r="G31" s="198">
        <v>81</v>
      </c>
      <c r="H31" s="284">
        <v>1.5</v>
      </c>
      <c r="I31" s="52" t="s">
        <v>297</v>
      </c>
      <c r="J31" s="5">
        <v>0</v>
      </c>
      <c r="K31" s="5">
        <v>0.15</v>
      </c>
      <c r="L31" s="5">
        <v>0.15</v>
      </c>
      <c r="M31" s="5">
        <v>0</v>
      </c>
      <c r="N31" s="7">
        <v>0</v>
      </c>
      <c r="O31" s="35">
        <v>1.5</v>
      </c>
      <c r="P31" s="7">
        <v>0</v>
      </c>
      <c r="Q31" s="208" t="s">
        <v>385</v>
      </c>
      <c r="R31" s="172" t="s">
        <v>57</v>
      </c>
      <c r="S31" s="173">
        <v>1.5</v>
      </c>
      <c r="T31" s="174" t="s">
        <v>27</v>
      </c>
      <c r="U31" s="174" t="s">
        <v>28</v>
      </c>
      <c r="V31" s="174" t="s">
        <v>28</v>
      </c>
      <c r="W31" s="174" t="s">
        <v>27</v>
      </c>
      <c r="X31" s="174" t="s">
        <v>28</v>
      </c>
      <c r="Y31" s="209" t="s">
        <v>28</v>
      </c>
      <c r="Z31" s="162" t="s">
        <v>304</v>
      </c>
      <c r="AA31" s="35" t="s">
        <v>225</v>
      </c>
      <c r="AB31" s="25">
        <v>1.5</v>
      </c>
      <c r="AC31" s="7" t="s">
        <v>263</v>
      </c>
      <c r="AD31" s="162" t="s">
        <v>304</v>
      </c>
      <c r="AE31" s="145">
        <v>0.1</v>
      </c>
      <c r="AF31" s="146" t="s">
        <v>323</v>
      </c>
      <c r="AG31" s="162" t="s">
        <v>304</v>
      </c>
      <c r="AH31" s="39" t="s">
        <v>96</v>
      </c>
      <c r="AI31" s="23" t="s">
        <v>195</v>
      </c>
    </row>
    <row r="32" spans="1:35" ht="15">
      <c r="A32" s="112" t="s">
        <v>148</v>
      </c>
      <c r="B32" s="341" t="s">
        <v>253</v>
      </c>
      <c r="C32" s="297" t="s">
        <v>273</v>
      </c>
      <c r="D32" s="292">
        <v>40</v>
      </c>
      <c r="E32" s="73">
        <v>109</v>
      </c>
      <c r="F32" s="73">
        <v>4</v>
      </c>
      <c r="G32" s="198">
        <v>128</v>
      </c>
      <c r="H32" s="284">
        <v>2</v>
      </c>
      <c r="I32" s="52" t="s">
        <v>297</v>
      </c>
      <c r="J32" s="5">
        <v>0</v>
      </c>
      <c r="K32" s="5">
        <v>0.2</v>
      </c>
      <c r="L32" s="5">
        <v>0.2</v>
      </c>
      <c r="M32" s="5">
        <v>0</v>
      </c>
      <c r="N32" s="7">
        <v>0</v>
      </c>
      <c r="O32" s="35">
        <v>2</v>
      </c>
      <c r="P32" s="7">
        <v>0</v>
      </c>
      <c r="Q32" s="210" t="s">
        <v>386</v>
      </c>
      <c r="R32" s="172" t="s">
        <v>253</v>
      </c>
      <c r="S32" s="177">
        <v>2</v>
      </c>
      <c r="T32" s="174" t="s">
        <v>27</v>
      </c>
      <c r="U32" s="174" t="s">
        <v>28</v>
      </c>
      <c r="V32" s="174" t="s">
        <v>28</v>
      </c>
      <c r="W32" s="174" t="s">
        <v>27</v>
      </c>
      <c r="X32" s="174" t="s">
        <v>28</v>
      </c>
      <c r="Y32" s="209" t="s">
        <v>28</v>
      </c>
      <c r="Z32" s="162" t="s">
        <v>304</v>
      </c>
      <c r="AA32" s="35" t="s">
        <v>235</v>
      </c>
      <c r="AB32" s="25">
        <v>2</v>
      </c>
      <c r="AC32" s="7" t="s">
        <v>263</v>
      </c>
      <c r="AD32" s="162" t="s">
        <v>304</v>
      </c>
      <c r="AE32" s="145">
        <v>0.2</v>
      </c>
      <c r="AF32" s="146" t="s">
        <v>324</v>
      </c>
      <c r="AG32" s="162" t="s">
        <v>304</v>
      </c>
      <c r="AH32" s="39" t="s">
        <v>97</v>
      </c>
      <c r="AI32" s="23" t="s">
        <v>32</v>
      </c>
    </row>
    <row r="33" spans="1:35" ht="15">
      <c r="A33" s="112" t="s">
        <v>149</v>
      </c>
      <c r="B33" s="341" t="s">
        <v>254</v>
      </c>
      <c r="C33" s="297" t="s">
        <v>269</v>
      </c>
      <c r="D33" s="292">
        <v>30</v>
      </c>
      <c r="E33" s="73">
        <v>80</v>
      </c>
      <c r="F33" s="73">
        <v>5</v>
      </c>
      <c r="G33" s="198">
        <v>84</v>
      </c>
      <c r="H33" s="284">
        <v>1.5</v>
      </c>
      <c r="I33" s="52" t="s">
        <v>297</v>
      </c>
      <c r="J33" s="5">
        <v>0.1</v>
      </c>
      <c r="K33" s="5">
        <v>0.15</v>
      </c>
      <c r="L33" s="5">
        <v>0.15</v>
      </c>
      <c r="M33" s="5">
        <v>0</v>
      </c>
      <c r="N33" s="7">
        <v>0</v>
      </c>
      <c r="O33" s="35">
        <v>1.5</v>
      </c>
      <c r="P33" s="7">
        <v>0</v>
      </c>
      <c r="Q33" s="208" t="s">
        <v>387</v>
      </c>
      <c r="R33" s="172" t="s">
        <v>254</v>
      </c>
      <c r="S33" s="173">
        <v>1.5</v>
      </c>
      <c r="T33" s="174" t="s">
        <v>27</v>
      </c>
      <c r="U33" s="174" t="s">
        <v>28</v>
      </c>
      <c r="V33" s="174" t="s">
        <v>28</v>
      </c>
      <c r="W33" s="174" t="s">
        <v>27</v>
      </c>
      <c r="X33" s="174" t="s">
        <v>28</v>
      </c>
      <c r="Y33" s="209" t="s">
        <v>28</v>
      </c>
      <c r="Z33" s="162" t="s">
        <v>304</v>
      </c>
      <c r="AA33" s="35" t="s">
        <v>234</v>
      </c>
      <c r="AB33" s="25">
        <v>1.5</v>
      </c>
      <c r="AC33" s="7" t="s">
        <v>263</v>
      </c>
      <c r="AD33" s="162" t="s">
        <v>304</v>
      </c>
      <c r="AE33" s="145">
        <v>0.1</v>
      </c>
      <c r="AF33" s="146" t="s">
        <v>325</v>
      </c>
      <c r="AG33" s="162" t="s">
        <v>304</v>
      </c>
      <c r="AH33" s="39" t="s">
        <v>98</v>
      </c>
      <c r="AI33" s="23" t="s">
        <v>60</v>
      </c>
    </row>
    <row r="34" spans="1:35" ht="15">
      <c r="A34" s="112" t="s">
        <v>150</v>
      </c>
      <c r="B34" s="341" t="s">
        <v>4</v>
      </c>
      <c r="C34" s="297" t="s">
        <v>269</v>
      </c>
      <c r="D34" s="292">
        <v>50</v>
      </c>
      <c r="E34" s="73">
        <v>142</v>
      </c>
      <c r="F34" s="73">
        <v>6</v>
      </c>
      <c r="G34" s="198">
        <v>146</v>
      </c>
      <c r="H34" s="284">
        <v>2.5</v>
      </c>
      <c r="I34" s="52" t="s">
        <v>297</v>
      </c>
      <c r="J34" s="5">
        <v>0</v>
      </c>
      <c r="K34" s="5">
        <v>0.25</v>
      </c>
      <c r="L34" s="5">
        <v>0.25</v>
      </c>
      <c r="M34" s="5">
        <v>0</v>
      </c>
      <c r="N34" s="7">
        <v>0</v>
      </c>
      <c r="O34" s="35">
        <v>2.5</v>
      </c>
      <c r="P34" s="7">
        <v>0</v>
      </c>
      <c r="Q34" s="208" t="s">
        <v>388</v>
      </c>
      <c r="R34" s="172" t="s">
        <v>4</v>
      </c>
      <c r="S34" s="173">
        <v>2.5</v>
      </c>
      <c r="T34" s="174" t="s">
        <v>27</v>
      </c>
      <c r="U34" s="174" t="s">
        <v>28</v>
      </c>
      <c r="V34" s="174" t="s">
        <v>28</v>
      </c>
      <c r="W34" s="174" t="s">
        <v>27</v>
      </c>
      <c r="X34" s="174" t="s">
        <v>28</v>
      </c>
      <c r="Y34" s="209" t="s">
        <v>28</v>
      </c>
      <c r="Z34" s="162" t="s">
        <v>304</v>
      </c>
      <c r="AA34" s="35" t="s">
        <v>266</v>
      </c>
      <c r="AB34" s="25">
        <v>2.5</v>
      </c>
      <c r="AC34" s="7" t="s">
        <v>263</v>
      </c>
      <c r="AD34" s="162" t="s">
        <v>304</v>
      </c>
      <c r="AE34" s="145">
        <v>0.2</v>
      </c>
      <c r="AF34" s="146" t="s">
        <v>326</v>
      </c>
      <c r="AG34" s="162" t="s">
        <v>304</v>
      </c>
      <c r="AH34" s="39" t="s">
        <v>84</v>
      </c>
      <c r="AI34" s="23" t="s">
        <v>61</v>
      </c>
    </row>
    <row r="35" spans="1:35" ht="15">
      <c r="A35" s="112" t="s">
        <v>151</v>
      </c>
      <c r="B35" s="341" t="s">
        <v>58</v>
      </c>
      <c r="C35" s="297" t="s">
        <v>269</v>
      </c>
      <c r="D35" s="292">
        <v>40</v>
      </c>
      <c r="E35" s="73">
        <v>115</v>
      </c>
      <c r="F35" s="73">
        <v>6</v>
      </c>
      <c r="G35" s="198">
        <v>108</v>
      </c>
      <c r="H35" s="284">
        <v>2</v>
      </c>
      <c r="I35" s="52" t="s">
        <v>297</v>
      </c>
      <c r="J35" s="5">
        <v>0</v>
      </c>
      <c r="K35" s="5">
        <v>0.2</v>
      </c>
      <c r="L35" s="5">
        <v>0.2</v>
      </c>
      <c r="M35" s="5">
        <v>0</v>
      </c>
      <c r="N35" s="7">
        <v>0</v>
      </c>
      <c r="O35" s="35">
        <v>2</v>
      </c>
      <c r="P35" s="7">
        <v>0</v>
      </c>
      <c r="Q35" s="210" t="s">
        <v>389</v>
      </c>
      <c r="R35" s="172" t="s">
        <v>58</v>
      </c>
      <c r="S35" s="173">
        <v>2</v>
      </c>
      <c r="T35" s="174" t="s">
        <v>27</v>
      </c>
      <c r="U35" s="174" t="s">
        <v>28</v>
      </c>
      <c r="V35" s="174" t="s">
        <v>28</v>
      </c>
      <c r="W35" s="174" t="s">
        <v>27</v>
      </c>
      <c r="X35" s="174" t="s">
        <v>28</v>
      </c>
      <c r="Y35" s="209" t="s">
        <v>28</v>
      </c>
      <c r="Z35" s="162" t="s">
        <v>304</v>
      </c>
      <c r="AA35" s="35" t="s">
        <v>208</v>
      </c>
      <c r="AB35" s="25">
        <v>2</v>
      </c>
      <c r="AC35" s="7" t="s">
        <v>263</v>
      </c>
      <c r="AD35" s="162" t="s">
        <v>304</v>
      </c>
      <c r="AE35" s="145"/>
      <c r="AF35" s="146" t="s">
        <v>304</v>
      </c>
      <c r="AG35" s="162" t="s">
        <v>304</v>
      </c>
      <c r="AH35" s="39" t="s">
        <v>84</v>
      </c>
      <c r="AI35" s="23" t="s">
        <v>62</v>
      </c>
    </row>
    <row r="36" spans="1:35" ht="15">
      <c r="A36" s="112" t="s">
        <v>152</v>
      </c>
      <c r="B36" s="341" t="s">
        <v>255</v>
      </c>
      <c r="C36" s="297" t="s">
        <v>274</v>
      </c>
      <c r="D36" s="292">
        <v>20</v>
      </c>
      <c r="E36" s="73">
        <v>104</v>
      </c>
      <c r="F36" s="73">
        <v>4</v>
      </c>
      <c r="G36" s="198">
        <v>54</v>
      </c>
      <c r="H36" s="284">
        <v>1</v>
      </c>
      <c r="I36" s="52" t="s">
        <v>297</v>
      </c>
      <c r="J36" s="5">
        <v>0</v>
      </c>
      <c r="K36" s="5">
        <v>0.1</v>
      </c>
      <c r="L36" s="5">
        <v>0.1</v>
      </c>
      <c r="M36" s="5">
        <v>0</v>
      </c>
      <c r="N36" s="7">
        <v>0</v>
      </c>
      <c r="O36" s="35">
        <v>1</v>
      </c>
      <c r="P36" s="7">
        <v>0</v>
      </c>
      <c r="Q36" s="208" t="s">
        <v>390</v>
      </c>
      <c r="R36" s="172" t="s">
        <v>391</v>
      </c>
      <c r="S36" s="173">
        <v>1</v>
      </c>
      <c r="T36" s="174" t="s">
        <v>27</v>
      </c>
      <c r="U36" s="174" t="s">
        <v>28</v>
      </c>
      <c r="V36" s="174" t="s">
        <v>27</v>
      </c>
      <c r="W36" s="174" t="s">
        <v>27</v>
      </c>
      <c r="X36" s="174" t="s">
        <v>28</v>
      </c>
      <c r="Y36" s="209" t="s">
        <v>28</v>
      </c>
      <c r="Z36" s="162" t="s">
        <v>304</v>
      </c>
      <c r="AA36" s="35" t="s">
        <v>209</v>
      </c>
      <c r="AB36" s="25">
        <v>1</v>
      </c>
      <c r="AC36" s="7" t="s">
        <v>263</v>
      </c>
      <c r="AD36" s="162" t="s">
        <v>304</v>
      </c>
      <c r="AE36" s="145">
        <v>0.1</v>
      </c>
      <c r="AF36" s="146" t="s">
        <v>327</v>
      </c>
      <c r="AG36" s="162" t="s">
        <v>304</v>
      </c>
      <c r="AH36" s="39" t="s">
        <v>111</v>
      </c>
      <c r="AI36" s="23" t="s">
        <v>33</v>
      </c>
    </row>
    <row r="37" spans="1:35" ht="15">
      <c r="A37" s="112" t="s">
        <v>153</v>
      </c>
      <c r="B37" s="341" t="s">
        <v>256</v>
      </c>
      <c r="C37" s="297" t="s">
        <v>274</v>
      </c>
      <c r="D37" s="292">
        <v>20</v>
      </c>
      <c r="E37" s="73">
        <v>108</v>
      </c>
      <c r="F37" s="73">
        <v>4</v>
      </c>
      <c r="G37" s="198">
        <v>57</v>
      </c>
      <c r="H37" s="284">
        <v>1</v>
      </c>
      <c r="I37" s="52" t="s">
        <v>297</v>
      </c>
      <c r="J37" s="5">
        <v>0</v>
      </c>
      <c r="K37" s="5">
        <v>0.1</v>
      </c>
      <c r="L37" s="5">
        <v>0.1</v>
      </c>
      <c r="M37" s="5">
        <v>0</v>
      </c>
      <c r="N37" s="7">
        <v>0</v>
      </c>
      <c r="O37" s="35">
        <v>1</v>
      </c>
      <c r="P37" s="7">
        <v>0</v>
      </c>
      <c r="Q37" s="208" t="s">
        <v>392</v>
      </c>
      <c r="R37" s="172" t="s">
        <v>393</v>
      </c>
      <c r="S37" s="173">
        <v>1</v>
      </c>
      <c r="T37" s="174" t="s">
        <v>27</v>
      </c>
      <c r="U37" s="174" t="s">
        <v>28</v>
      </c>
      <c r="V37" s="174" t="s">
        <v>27</v>
      </c>
      <c r="W37" s="174" t="s">
        <v>27</v>
      </c>
      <c r="X37" s="174" t="s">
        <v>28</v>
      </c>
      <c r="Y37" s="209" t="s">
        <v>28</v>
      </c>
      <c r="Z37" s="162" t="s">
        <v>304</v>
      </c>
      <c r="AA37" s="35" t="s">
        <v>210</v>
      </c>
      <c r="AB37" s="25">
        <v>1</v>
      </c>
      <c r="AC37" s="7" t="s">
        <v>263</v>
      </c>
      <c r="AD37" s="162" t="s">
        <v>304</v>
      </c>
      <c r="AE37" s="145">
        <v>0.1</v>
      </c>
      <c r="AF37" s="146" t="s">
        <v>328</v>
      </c>
      <c r="AG37" s="162" t="s">
        <v>304</v>
      </c>
      <c r="AH37" s="39" t="s">
        <v>111</v>
      </c>
      <c r="AI37" s="23" t="s">
        <v>33</v>
      </c>
    </row>
    <row r="38" spans="1:35" ht="15">
      <c r="A38" s="112" t="s">
        <v>154</v>
      </c>
      <c r="B38" s="341" t="s">
        <v>6</v>
      </c>
      <c r="C38" s="297" t="s">
        <v>269</v>
      </c>
      <c r="D38" s="292">
        <v>30</v>
      </c>
      <c r="E38" s="73">
        <v>88</v>
      </c>
      <c r="F38" s="73">
        <v>1</v>
      </c>
      <c r="G38" s="354">
        <v>75</v>
      </c>
      <c r="H38" s="284">
        <v>1.5</v>
      </c>
      <c r="I38" s="52" t="s">
        <v>297</v>
      </c>
      <c r="J38" s="5">
        <v>0</v>
      </c>
      <c r="K38" s="5">
        <v>0.15</v>
      </c>
      <c r="L38" s="5">
        <v>0.15</v>
      </c>
      <c r="M38" s="5">
        <v>0</v>
      </c>
      <c r="N38" s="7">
        <v>0</v>
      </c>
      <c r="O38" s="35">
        <v>1.5</v>
      </c>
      <c r="P38" s="7">
        <v>0</v>
      </c>
      <c r="Q38" s="210" t="s">
        <v>394</v>
      </c>
      <c r="R38" s="172" t="s">
        <v>6</v>
      </c>
      <c r="S38" s="173">
        <v>1.5</v>
      </c>
      <c r="T38" s="174" t="s">
        <v>27</v>
      </c>
      <c r="U38" s="174" t="s">
        <v>28</v>
      </c>
      <c r="V38" s="174" t="s">
        <v>28</v>
      </c>
      <c r="W38" s="174" t="s">
        <v>27</v>
      </c>
      <c r="X38" s="174" t="s">
        <v>28</v>
      </c>
      <c r="Y38" s="209" t="s">
        <v>28</v>
      </c>
      <c r="Z38" s="162" t="s">
        <v>304</v>
      </c>
      <c r="AA38" s="35" t="s">
        <v>246</v>
      </c>
      <c r="AB38" s="25">
        <v>1.5</v>
      </c>
      <c r="AC38" s="7" t="s">
        <v>263</v>
      </c>
      <c r="AD38" s="162" t="s">
        <v>304</v>
      </c>
      <c r="AE38" s="145">
        <v>0.1</v>
      </c>
      <c r="AF38" s="146" t="s">
        <v>329</v>
      </c>
      <c r="AG38" s="162" t="s">
        <v>304</v>
      </c>
      <c r="AH38" s="39" t="s">
        <v>84</v>
      </c>
      <c r="AI38" s="23" t="s">
        <v>196</v>
      </c>
    </row>
    <row r="39" spans="1:35" ht="15">
      <c r="A39" s="112" t="s">
        <v>155</v>
      </c>
      <c r="B39" s="341" t="s">
        <v>8</v>
      </c>
      <c r="C39" s="297" t="s">
        <v>269</v>
      </c>
      <c r="D39" s="292">
        <v>40</v>
      </c>
      <c r="E39" s="73">
        <v>120</v>
      </c>
      <c r="F39" s="73">
        <v>5</v>
      </c>
      <c r="G39" s="198">
        <v>115</v>
      </c>
      <c r="H39" s="284">
        <v>2</v>
      </c>
      <c r="I39" s="52" t="s">
        <v>297</v>
      </c>
      <c r="J39" s="5">
        <v>0.2</v>
      </c>
      <c r="K39" s="5">
        <v>0.2</v>
      </c>
      <c r="L39" s="5">
        <v>0.2</v>
      </c>
      <c r="M39" s="5">
        <v>0</v>
      </c>
      <c r="N39" s="7">
        <v>0</v>
      </c>
      <c r="O39" s="35">
        <v>2</v>
      </c>
      <c r="P39" s="7">
        <v>0</v>
      </c>
      <c r="Q39" s="208" t="s">
        <v>395</v>
      </c>
      <c r="R39" s="172" t="s">
        <v>8</v>
      </c>
      <c r="S39" s="173">
        <v>2</v>
      </c>
      <c r="T39" s="174" t="s">
        <v>27</v>
      </c>
      <c r="U39" s="174" t="s">
        <v>28</v>
      </c>
      <c r="V39" s="174" t="s">
        <v>28</v>
      </c>
      <c r="W39" s="174" t="s">
        <v>27</v>
      </c>
      <c r="X39" s="174" t="s">
        <v>28</v>
      </c>
      <c r="Y39" s="209" t="s">
        <v>28</v>
      </c>
      <c r="Z39" s="162" t="s">
        <v>304</v>
      </c>
      <c r="AA39" s="35" t="s">
        <v>238</v>
      </c>
      <c r="AB39" s="25">
        <v>2</v>
      </c>
      <c r="AC39" s="7" t="s">
        <v>263</v>
      </c>
      <c r="AD39" s="162" t="s">
        <v>304</v>
      </c>
      <c r="AE39" s="145">
        <v>0.2</v>
      </c>
      <c r="AF39" s="146" t="s">
        <v>330</v>
      </c>
      <c r="AG39" s="162" t="s">
        <v>304</v>
      </c>
      <c r="AH39" s="39" t="s">
        <v>87</v>
      </c>
      <c r="AI39" s="23" t="s">
        <v>34</v>
      </c>
    </row>
    <row r="40" spans="1:35" ht="15">
      <c r="A40" s="112" t="s">
        <v>156</v>
      </c>
      <c r="B40" s="341" t="s">
        <v>9</v>
      </c>
      <c r="C40" s="297" t="s">
        <v>269</v>
      </c>
      <c r="D40" s="292">
        <v>30</v>
      </c>
      <c r="E40" s="73">
        <v>85</v>
      </c>
      <c r="F40" s="73">
        <v>5</v>
      </c>
      <c r="G40" s="198">
        <v>91</v>
      </c>
      <c r="H40" s="284">
        <v>1.5</v>
      </c>
      <c r="I40" s="52" t="s">
        <v>297</v>
      </c>
      <c r="J40" s="5">
        <v>0</v>
      </c>
      <c r="K40" s="5">
        <v>0.15</v>
      </c>
      <c r="L40" s="5">
        <v>0.15</v>
      </c>
      <c r="M40" s="5">
        <v>0</v>
      </c>
      <c r="N40" s="7">
        <v>0</v>
      </c>
      <c r="O40" s="35">
        <v>1.5</v>
      </c>
      <c r="P40" s="7">
        <v>0.5</v>
      </c>
      <c r="Q40" s="208" t="s">
        <v>396</v>
      </c>
      <c r="R40" s="172" t="s">
        <v>9</v>
      </c>
      <c r="S40" s="173">
        <v>1.5</v>
      </c>
      <c r="T40" s="174" t="s">
        <v>27</v>
      </c>
      <c r="U40" s="174" t="s">
        <v>28</v>
      </c>
      <c r="V40" s="174" t="s">
        <v>28</v>
      </c>
      <c r="W40" s="174" t="s">
        <v>27</v>
      </c>
      <c r="X40" s="174" t="s">
        <v>28</v>
      </c>
      <c r="Y40" s="209" t="s">
        <v>28</v>
      </c>
      <c r="Z40" s="162" t="s">
        <v>304</v>
      </c>
      <c r="AA40" s="35" t="s">
        <v>215</v>
      </c>
      <c r="AB40" s="25">
        <v>1.5</v>
      </c>
      <c r="AC40" s="7" t="s">
        <v>263</v>
      </c>
      <c r="AD40" s="162" t="s">
        <v>304</v>
      </c>
      <c r="AE40" s="145">
        <v>0.1</v>
      </c>
      <c r="AF40" s="146" t="s">
        <v>331</v>
      </c>
      <c r="AG40" s="162" t="s">
        <v>304</v>
      </c>
      <c r="AH40" s="39" t="s">
        <v>88</v>
      </c>
      <c r="AI40" s="23" t="s">
        <v>197</v>
      </c>
    </row>
    <row r="41" spans="1:35" ht="15">
      <c r="A41" s="112" t="s">
        <v>157</v>
      </c>
      <c r="B41" s="341" t="s">
        <v>257</v>
      </c>
      <c r="C41" s="297" t="s">
        <v>275</v>
      </c>
      <c r="D41" s="292">
        <v>30</v>
      </c>
      <c r="E41" s="73">
        <v>132</v>
      </c>
      <c r="F41" s="73">
        <v>4</v>
      </c>
      <c r="G41" s="198">
        <v>86</v>
      </c>
      <c r="H41" s="284">
        <v>1.5</v>
      </c>
      <c r="I41" s="52" t="s">
        <v>297</v>
      </c>
      <c r="J41" s="5">
        <v>0.15</v>
      </c>
      <c r="K41" s="5">
        <v>0.15</v>
      </c>
      <c r="L41" s="5">
        <v>0.15</v>
      </c>
      <c r="M41" s="5">
        <v>0</v>
      </c>
      <c r="N41" s="7">
        <v>0</v>
      </c>
      <c r="O41" s="35">
        <v>1.5</v>
      </c>
      <c r="P41" s="7">
        <v>1.5</v>
      </c>
      <c r="Q41" s="210" t="s">
        <v>397</v>
      </c>
      <c r="R41" s="172" t="s">
        <v>257</v>
      </c>
      <c r="S41" s="173">
        <v>1.5</v>
      </c>
      <c r="T41" s="174" t="s">
        <v>27</v>
      </c>
      <c r="U41" s="174" t="s">
        <v>28</v>
      </c>
      <c r="V41" s="174" t="s">
        <v>28</v>
      </c>
      <c r="W41" s="174" t="s">
        <v>27</v>
      </c>
      <c r="X41" s="174" t="s">
        <v>28</v>
      </c>
      <c r="Y41" s="209" t="s">
        <v>28</v>
      </c>
      <c r="Z41" s="162" t="s">
        <v>304</v>
      </c>
      <c r="AA41" s="35" t="s">
        <v>244</v>
      </c>
      <c r="AB41" s="25">
        <v>1.5</v>
      </c>
      <c r="AC41" s="7" t="s">
        <v>263</v>
      </c>
      <c r="AD41" s="162" t="s">
        <v>304</v>
      </c>
      <c r="AE41" s="145">
        <v>0.1</v>
      </c>
      <c r="AF41" s="146" t="s">
        <v>332</v>
      </c>
      <c r="AG41" s="162" t="s">
        <v>304</v>
      </c>
      <c r="AH41" s="39" t="s">
        <v>89</v>
      </c>
      <c r="AI41" s="23" t="s">
        <v>35</v>
      </c>
    </row>
    <row r="42" spans="1:35" ht="15">
      <c r="A42" s="112" t="s">
        <v>158</v>
      </c>
      <c r="B42" s="341" t="s">
        <v>7</v>
      </c>
      <c r="C42" s="297" t="s">
        <v>269</v>
      </c>
      <c r="D42" s="292">
        <v>40</v>
      </c>
      <c r="E42" s="73">
        <v>165</v>
      </c>
      <c r="F42" s="73">
        <v>11</v>
      </c>
      <c r="G42" s="198">
        <v>122</v>
      </c>
      <c r="H42" s="284">
        <v>2</v>
      </c>
      <c r="I42" s="52" t="s">
        <v>297</v>
      </c>
      <c r="J42" s="5">
        <v>0</v>
      </c>
      <c r="K42" s="5">
        <v>0.2</v>
      </c>
      <c r="L42" s="5">
        <v>0.2</v>
      </c>
      <c r="M42" s="5">
        <v>0</v>
      </c>
      <c r="N42" s="7">
        <v>0</v>
      </c>
      <c r="O42" s="35">
        <v>2</v>
      </c>
      <c r="P42" s="7">
        <v>2</v>
      </c>
      <c r="Q42" s="208" t="s">
        <v>398</v>
      </c>
      <c r="R42" s="172" t="s">
        <v>7</v>
      </c>
      <c r="S42" s="173">
        <v>2</v>
      </c>
      <c r="T42" s="174" t="s">
        <v>27</v>
      </c>
      <c r="U42" s="174" t="s">
        <v>28</v>
      </c>
      <c r="V42" s="174" t="s">
        <v>28</v>
      </c>
      <c r="W42" s="174" t="s">
        <v>27</v>
      </c>
      <c r="X42" s="174" t="s">
        <v>28</v>
      </c>
      <c r="Y42" s="209" t="s">
        <v>28</v>
      </c>
      <c r="Z42" s="162" t="s">
        <v>304</v>
      </c>
      <c r="AA42" s="35" t="s">
        <v>211</v>
      </c>
      <c r="AB42" s="25">
        <v>2</v>
      </c>
      <c r="AC42" s="7" t="s">
        <v>263</v>
      </c>
      <c r="AD42" s="162" t="s">
        <v>304</v>
      </c>
      <c r="AE42" s="145">
        <v>0.2</v>
      </c>
      <c r="AF42" s="146" t="s">
        <v>333</v>
      </c>
      <c r="AG42" s="162" t="s">
        <v>304</v>
      </c>
      <c r="AH42" s="39" t="s">
        <v>84</v>
      </c>
      <c r="AI42" s="23" t="s">
        <v>36</v>
      </c>
    </row>
    <row r="43" spans="1:35" s="17" customFormat="1" ht="15" hidden="1">
      <c r="A43" s="180" t="s">
        <v>159</v>
      </c>
      <c r="B43" s="311" t="s">
        <v>288</v>
      </c>
      <c r="C43" s="312" t="s">
        <v>269</v>
      </c>
      <c r="D43" s="313"/>
      <c r="E43" s="78"/>
      <c r="F43" s="78"/>
      <c r="G43" s="197"/>
      <c r="H43" s="315"/>
      <c r="I43" s="114" t="s">
        <v>297</v>
      </c>
      <c r="J43" s="18"/>
      <c r="K43" s="18">
        <v>0.2</v>
      </c>
      <c r="L43" s="18">
        <v>0.2</v>
      </c>
      <c r="M43" s="18"/>
      <c r="N43" s="20"/>
      <c r="O43" s="38" t="s">
        <v>280</v>
      </c>
      <c r="P43" s="20"/>
      <c r="Q43" s="224"/>
      <c r="R43" s="181"/>
      <c r="S43" s="182"/>
      <c r="T43" s="183"/>
      <c r="U43" s="183"/>
      <c r="V43" s="183"/>
      <c r="W43" s="183"/>
      <c r="X43" s="183"/>
      <c r="Y43" s="225"/>
      <c r="Z43" s="166" t="s">
        <v>335</v>
      </c>
      <c r="AA43" s="38" t="s">
        <v>280</v>
      </c>
      <c r="AB43" s="28"/>
      <c r="AC43" s="20"/>
      <c r="AD43" s="166" t="s">
        <v>335</v>
      </c>
      <c r="AE43" s="156" t="s">
        <v>335</v>
      </c>
      <c r="AF43" s="157" t="s">
        <v>335</v>
      </c>
      <c r="AG43" s="166" t="s">
        <v>335</v>
      </c>
      <c r="AH43" s="40" t="s">
        <v>95</v>
      </c>
      <c r="AI43" s="29" t="s">
        <v>44</v>
      </c>
    </row>
    <row r="44" spans="1:35" ht="15">
      <c r="A44" s="112" t="s">
        <v>160</v>
      </c>
      <c r="B44" s="341" t="s">
        <v>2</v>
      </c>
      <c r="C44" s="297" t="s">
        <v>269</v>
      </c>
      <c r="D44" s="292">
        <v>30</v>
      </c>
      <c r="E44" s="73">
        <v>69</v>
      </c>
      <c r="F44" s="73">
        <v>4</v>
      </c>
      <c r="G44" s="354">
        <v>60</v>
      </c>
      <c r="H44" s="284">
        <v>1.5</v>
      </c>
      <c r="I44" s="52" t="s">
        <v>297</v>
      </c>
      <c r="J44" s="5">
        <v>0.15</v>
      </c>
      <c r="K44" s="5">
        <v>0.15</v>
      </c>
      <c r="L44" s="5">
        <v>0.15</v>
      </c>
      <c r="M44" s="5">
        <v>0</v>
      </c>
      <c r="N44" s="7">
        <v>0.15</v>
      </c>
      <c r="O44" s="35">
        <v>1.5</v>
      </c>
      <c r="P44" s="7">
        <v>1.5</v>
      </c>
      <c r="Q44" s="208" t="s">
        <v>399</v>
      </c>
      <c r="R44" s="172" t="s">
        <v>2</v>
      </c>
      <c r="S44" s="173">
        <v>1.5</v>
      </c>
      <c r="T44" s="174" t="s">
        <v>27</v>
      </c>
      <c r="U44" s="174" t="s">
        <v>28</v>
      </c>
      <c r="V44" s="174" t="s">
        <v>28</v>
      </c>
      <c r="W44" s="174" t="s">
        <v>27</v>
      </c>
      <c r="X44" s="174" t="s">
        <v>28</v>
      </c>
      <c r="Y44" s="209" t="s">
        <v>28</v>
      </c>
      <c r="Z44" s="162" t="s">
        <v>304</v>
      </c>
      <c r="AA44" s="35" t="s">
        <v>219</v>
      </c>
      <c r="AB44" s="25">
        <v>1.5</v>
      </c>
      <c r="AC44" s="7" t="s">
        <v>249</v>
      </c>
      <c r="AD44" s="162" t="s">
        <v>304</v>
      </c>
      <c r="AE44" s="145">
        <v>0.1</v>
      </c>
      <c r="AF44" s="146" t="s">
        <v>334</v>
      </c>
      <c r="AG44" s="162" t="s">
        <v>304</v>
      </c>
      <c r="AH44" s="39" t="s">
        <v>90</v>
      </c>
      <c r="AI44" s="23" t="s">
        <v>198</v>
      </c>
    </row>
    <row r="45" spans="1:35" ht="15">
      <c r="A45" s="112" t="s">
        <v>173</v>
      </c>
      <c r="B45" s="301" t="s">
        <v>258</v>
      </c>
      <c r="C45" s="296" t="s">
        <v>276</v>
      </c>
      <c r="D45" s="280">
        <v>10</v>
      </c>
      <c r="E45" s="70">
        <v>32</v>
      </c>
      <c r="F45" s="70">
        <v>1</v>
      </c>
      <c r="G45" s="355">
        <v>20</v>
      </c>
      <c r="H45" s="316">
        <v>0.5</v>
      </c>
      <c r="I45" s="52" t="s">
        <v>297</v>
      </c>
      <c r="J45" s="5">
        <v>0.05</v>
      </c>
      <c r="K45" s="5">
        <v>0.05</v>
      </c>
      <c r="L45" s="5">
        <v>0.05</v>
      </c>
      <c r="M45" s="5">
        <v>0</v>
      </c>
      <c r="N45" s="14">
        <v>0.05</v>
      </c>
      <c r="O45" s="36" t="s">
        <v>268</v>
      </c>
      <c r="P45" s="14" t="s">
        <v>268</v>
      </c>
      <c r="Q45" s="210" t="s">
        <v>400</v>
      </c>
      <c r="R45" s="172" t="s">
        <v>401</v>
      </c>
      <c r="S45" s="173">
        <v>0.5</v>
      </c>
      <c r="T45" s="174" t="s">
        <v>370</v>
      </c>
      <c r="U45" s="174" t="s">
        <v>370</v>
      </c>
      <c r="V45" s="174" t="s">
        <v>370</v>
      </c>
      <c r="W45" s="174" t="s">
        <v>370</v>
      </c>
      <c r="X45" s="174" t="s">
        <v>370</v>
      </c>
      <c r="Y45" s="209" t="s">
        <v>370</v>
      </c>
      <c r="Z45" s="165" t="s">
        <v>304</v>
      </c>
      <c r="AA45" s="36" t="s">
        <v>218</v>
      </c>
      <c r="AB45" s="5">
        <v>0.5</v>
      </c>
      <c r="AC45" s="14" t="s">
        <v>249</v>
      </c>
      <c r="AD45" s="165" t="s">
        <v>304</v>
      </c>
      <c r="AE45" s="152" t="s">
        <v>335</v>
      </c>
      <c r="AF45" s="153" t="s">
        <v>335</v>
      </c>
      <c r="AG45" s="165" t="s">
        <v>304</v>
      </c>
      <c r="AH45" s="39" t="s">
        <v>116</v>
      </c>
      <c r="AI45" s="27" t="s">
        <v>82</v>
      </c>
    </row>
    <row r="46" spans="1:35" ht="15">
      <c r="A46" s="112" t="s">
        <v>161</v>
      </c>
      <c r="B46" s="302" t="s">
        <v>12</v>
      </c>
      <c r="C46" s="297" t="s">
        <v>269</v>
      </c>
      <c r="D46" s="292">
        <v>30</v>
      </c>
      <c r="E46" s="73"/>
      <c r="F46" s="73"/>
      <c r="G46" s="354">
        <v>76</v>
      </c>
      <c r="H46" s="284">
        <v>1.5</v>
      </c>
      <c r="I46" s="52" t="s">
        <v>297</v>
      </c>
      <c r="J46" s="5">
        <v>0.15</v>
      </c>
      <c r="K46" s="5">
        <v>0.15</v>
      </c>
      <c r="L46" s="5">
        <v>0.15</v>
      </c>
      <c r="M46" s="5">
        <v>0.15</v>
      </c>
      <c r="N46" s="7">
        <v>0.15</v>
      </c>
      <c r="O46" s="35">
        <v>1.5</v>
      </c>
      <c r="P46" s="7">
        <v>0</v>
      </c>
      <c r="Q46" s="208" t="s">
        <v>402</v>
      </c>
      <c r="R46" s="172" t="s">
        <v>12</v>
      </c>
      <c r="S46" s="173">
        <v>1.5</v>
      </c>
      <c r="T46" s="174" t="s">
        <v>27</v>
      </c>
      <c r="U46" s="174" t="s">
        <v>28</v>
      </c>
      <c r="V46" s="174" t="s">
        <v>28</v>
      </c>
      <c r="W46" s="174" t="s">
        <v>27</v>
      </c>
      <c r="X46" s="174" t="s">
        <v>28</v>
      </c>
      <c r="Y46" s="209" t="s">
        <v>28</v>
      </c>
      <c r="Z46" s="162" t="s">
        <v>304</v>
      </c>
      <c r="AA46" s="35" t="s">
        <v>230</v>
      </c>
      <c r="AB46" s="25">
        <v>1.5</v>
      </c>
      <c r="AC46" s="7" t="s">
        <v>249</v>
      </c>
      <c r="AD46" s="162" t="s">
        <v>304</v>
      </c>
      <c r="AE46" s="145">
        <v>0.1</v>
      </c>
      <c r="AF46" s="146" t="s">
        <v>336</v>
      </c>
      <c r="AG46" s="162" t="s">
        <v>304</v>
      </c>
      <c r="AH46" s="39" t="s">
        <v>103</v>
      </c>
      <c r="AI46" s="27" t="s">
        <v>199</v>
      </c>
    </row>
    <row r="47" spans="1:35" ht="15">
      <c r="A47" s="112" t="s">
        <v>162</v>
      </c>
      <c r="B47" s="341" t="s">
        <v>10</v>
      </c>
      <c r="C47" s="297" t="s">
        <v>269</v>
      </c>
      <c r="D47" s="292">
        <v>40</v>
      </c>
      <c r="E47" s="73">
        <v>107</v>
      </c>
      <c r="F47" s="73">
        <v>10</v>
      </c>
      <c r="G47" s="198">
        <v>118</v>
      </c>
      <c r="H47" s="284">
        <v>2</v>
      </c>
      <c r="I47" s="52" t="s">
        <v>297</v>
      </c>
      <c r="J47" s="5">
        <v>0</v>
      </c>
      <c r="K47" s="5">
        <v>0.2</v>
      </c>
      <c r="L47" s="5">
        <v>0.2</v>
      </c>
      <c r="M47" s="5">
        <v>0</v>
      </c>
      <c r="N47" s="7">
        <v>0</v>
      </c>
      <c r="O47" s="35">
        <v>2</v>
      </c>
      <c r="P47" s="7">
        <v>0</v>
      </c>
      <c r="Q47" s="208" t="s">
        <v>403</v>
      </c>
      <c r="R47" s="172" t="s">
        <v>10</v>
      </c>
      <c r="S47" s="173">
        <v>2</v>
      </c>
      <c r="T47" s="174" t="s">
        <v>27</v>
      </c>
      <c r="U47" s="174" t="s">
        <v>28</v>
      </c>
      <c r="V47" s="174" t="s">
        <v>28</v>
      </c>
      <c r="W47" s="174" t="s">
        <v>27</v>
      </c>
      <c r="X47" s="174" t="s">
        <v>28</v>
      </c>
      <c r="Y47" s="209" t="s">
        <v>28</v>
      </c>
      <c r="Z47" s="162" t="s">
        <v>304</v>
      </c>
      <c r="AA47" s="35" t="s">
        <v>212</v>
      </c>
      <c r="AB47" s="25">
        <v>2</v>
      </c>
      <c r="AC47" s="7" t="s">
        <v>263</v>
      </c>
      <c r="AD47" s="162" t="s">
        <v>304</v>
      </c>
      <c r="AE47" s="145">
        <v>0.2</v>
      </c>
      <c r="AF47" s="146" t="s">
        <v>337</v>
      </c>
      <c r="AG47" s="162" t="s">
        <v>304</v>
      </c>
      <c r="AH47" s="39" t="s">
        <v>91</v>
      </c>
      <c r="AI47" s="23" t="s">
        <v>37</v>
      </c>
    </row>
    <row r="48" spans="1:35" ht="15">
      <c r="A48" s="112" t="s">
        <v>163</v>
      </c>
      <c r="B48" s="341" t="s">
        <v>11</v>
      </c>
      <c r="C48" s="297" t="s">
        <v>269</v>
      </c>
      <c r="D48" s="292">
        <v>30</v>
      </c>
      <c r="E48" s="73">
        <v>71</v>
      </c>
      <c r="F48" s="73">
        <v>5</v>
      </c>
      <c r="G48" s="198">
        <v>85</v>
      </c>
      <c r="H48" s="284">
        <v>1.5</v>
      </c>
      <c r="I48" s="52" t="s">
        <v>297</v>
      </c>
      <c r="J48" s="5">
        <v>0.15</v>
      </c>
      <c r="K48" s="5">
        <v>0.15</v>
      </c>
      <c r="L48" s="5">
        <v>0.15</v>
      </c>
      <c r="M48" s="5">
        <v>0</v>
      </c>
      <c r="N48" s="7">
        <v>0</v>
      </c>
      <c r="O48" s="35">
        <v>1.5</v>
      </c>
      <c r="P48" s="7">
        <v>1.5</v>
      </c>
      <c r="Q48" s="210" t="s">
        <v>404</v>
      </c>
      <c r="R48" s="172" t="s">
        <v>11</v>
      </c>
      <c r="S48" s="173">
        <v>1.5</v>
      </c>
      <c r="T48" s="174" t="s">
        <v>27</v>
      </c>
      <c r="U48" s="174" t="s">
        <v>28</v>
      </c>
      <c r="V48" s="174" t="s">
        <v>28</v>
      </c>
      <c r="W48" s="174" t="s">
        <v>27</v>
      </c>
      <c r="X48" s="174" t="s">
        <v>28</v>
      </c>
      <c r="Y48" s="209" t="s">
        <v>28</v>
      </c>
      <c r="Z48" s="162" t="s">
        <v>304</v>
      </c>
      <c r="AA48" s="35" t="s">
        <v>214</v>
      </c>
      <c r="AB48" s="25">
        <v>1.5</v>
      </c>
      <c r="AC48" s="7" t="s">
        <v>249</v>
      </c>
      <c r="AD48" s="162" t="s">
        <v>304</v>
      </c>
      <c r="AE48" s="145">
        <v>0.1</v>
      </c>
      <c r="AF48" s="146" t="s">
        <v>338</v>
      </c>
      <c r="AG48" s="162" t="s">
        <v>304</v>
      </c>
      <c r="AH48" s="39" t="s">
        <v>110</v>
      </c>
      <c r="AI48" s="23" t="s">
        <v>38</v>
      </c>
    </row>
    <row r="49" spans="1:35" ht="15">
      <c r="A49" s="112" t="s">
        <v>164</v>
      </c>
      <c r="B49" s="341" t="s">
        <v>259</v>
      </c>
      <c r="C49" s="297" t="s">
        <v>277</v>
      </c>
      <c r="D49" s="292">
        <v>30</v>
      </c>
      <c r="E49" s="73">
        <v>118</v>
      </c>
      <c r="F49" s="73">
        <v>3</v>
      </c>
      <c r="G49" s="198">
        <v>89</v>
      </c>
      <c r="H49" s="284">
        <v>1.5</v>
      </c>
      <c r="I49" s="52" t="s">
        <v>297</v>
      </c>
      <c r="J49" s="5">
        <v>0.15</v>
      </c>
      <c r="K49" s="5">
        <v>0.15</v>
      </c>
      <c r="L49" s="5">
        <v>0.15</v>
      </c>
      <c r="M49" s="5">
        <v>0</v>
      </c>
      <c r="N49" s="7">
        <v>0</v>
      </c>
      <c r="O49" s="35">
        <v>1.5</v>
      </c>
      <c r="P49" s="7">
        <v>1.5</v>
      </c>
      <c r="Q49" s="208" t="s">
        <v>405</v>
      </c>
      <c r="R49" s="178" t="s">
        <v>259</v>
      </c>
      <c r="S49" s="173">
        <v>1.5</v>
      </c>
      <c r="T49" s="174" t="s">
        <v>28</v>
      </c>
      <c r="U49" s="174" t="s">
        <v>28</v>
      </c>
      <c r="V49" s="174" t="s">
        <v>28</v>
      </c>
      <c r="W49" s="174" t="s">
        <v>27</v>
      </c>
      <c r="X49" s="174" t="s">
        <v>28</v>
      </c>
      <c r="Y49" s="209" t="s">
        <v>28</v>
      </c>
      <c r="Z49" s="162" t="s">
        <v>304</v>
      </c>
      <c r="AA49" s="35" t="s">
        <v>216</v>
      </c>
      <c r="AB49" s="25">
        <v>1.5</v>
      </c>
      <c r="AC49" s="7" t="s">
        <v>263</v>
      </c>
      <c r="AD49" s="162" t="s">
        <v>304</v>
      </c>
      <c r="AE49" s="145">
        <v>0.1</v>
      </c>
      <c r="AF49" s="146" t="s">
        <v>339</v>
      </c>
      <c r="AG49" s="162" t="s">
        <v>304</v>
      </c>
      <c r="AH49" s="39" t="s">
        <v>110</v>
      </c>
      <c r="AI49" s="23" t="s">
        <v>39</v>
      </c>
    </row>
    <row r="50" spans="1:35" ht="15">
      <c r="A50" s="112" t="s">
        <v>165</v>
      </c>
      <c r="B50" s="341" t="s">
        <v>21</v>
      </c>
      <c r="C50" s="297" t="s">
        <v>278</v>
      </c>
      <c r="D50" s="292">
        <v>30</v>
      </c>
      <c r="E50" s="73">
        <v>71</v>
      </c>
      <c r="F50" s="73">
        <v>6</v>
      </c>
      <c r="G50" s="198">
        <v>92</v>
      </c>
      <c r="H50" s="284">
        <v>1.5</v>
      </c>
      <c r="I50" s="52" t="s">
        <v>297</v>
      </c>
      <c r="J50" s="5">
        <v>0</v>
      </c>
      <c r="K50" s="5">
        <v>0.15</v>
      </c>
      <c r="L50" s="5">
        <v>0.15</v>
      </c>
      <c r="M50" s="5">
        <v>0.15</v>
      </c>
      <c r="N50" s="7">
        <v>0</v>
      </c>
      <c r="O50" s="35">
        <v>1.5</v>
      </c>
      <c r="P50" s="7">
        <v>1.5</v>
      </c>
      <c r="Q50" s="208" t="s">
        <v>406</v>
      </c>
      <c r="R50" s="172" t="s">
        <v>21</v>
      </c>
      <c r="S50" s="173">
        <v>1.5</v>
      </c>
      <c r="T50" s="174" t="s">
        <v>27</v>
      </c>
      <c r="U50" s="174" t="s">
        <v>27</v>
      </c>
      <c r="V50" s="174" t="s">
        <v>28</v>
      </c>
      <c r="W50" s="174" t="s">
        <v>27</v>
      </c>
      <c r="X50" s="174" t="s">
        <v>28</v>
      </c>
      <c r="Y50" s="209" t="s">
        <v>28</v>
      </c>
      <c r="Z50" s="162" t="s">
        <v>304</v>
      </c>
      <c r="AA50" s="35" t="s">
        <v>239</v>
      </c>
      <c r="AB50" s="25">
        <v>1.5</v>
      </c>
      <c r="AC50" s="7" t="s">
        <v>263</v>
      </c>
      <c r="AD50" s="162" t="s">
        <v>304</v>
      </c>
      <c r="AE50" s="145">
        <v>0.1</v>
      </c>
      <c r="AF50" s="146" t="s">
        <v>340</v>
      </c>
      <c r="AG50" s="162" t="s">
        <v>304</v>
      </c>
      <c r="AH50" s="39" t="s">
        <v>21</v>
      </c>
      <c r="AI50" s="27" t="s">
        <v>45</v>
      </c>
    </row>
    <row r="51" spans="1:35" ht="15">
      <c r="A51" s="112" t="s">
        <v>166</v>
      </c>
      <c r="B51" s="341" t="s">
        <v>14</v>
      </c>
      <c r="C51" s="297" t="s">
        <v>269</v>
      </c>
      <c r="D51" s="292">
        <v>40</v>
      </c>
      <c r="E51" s="73">
        <v>126</v>
      </c>
      <c r="F51" s="73">
        <v>4</v>
      </c>
      <c r="G51" s="198">
        <v>118</v>
      </c>
      <c r="H51" s="284">
        <v>2</v>
      </c>
      <c r="I51" s="52" t="s">
        <v>297</v>
      </c>
      <c r="J51" s="5">
        <f>0.05+0.05</f>
        <v>0.1</v>
      </c>
      <c r="K51" s="5">
        <f>0.05+0.05+0.1</f>
        <v>0.2</v>
      </c>
      <c r="L51" s="5">
        <f>0.05+0.05+0.1</f>
        <v>0.2</v>
      </c>
      <c r="M51" s="5">
        <v>0</v>
      </c>
      <c r="N51" s="7">
        <f>0.05</f>
        <v>0.05</v>
      </c>
      <c r="O51" s="35">
        <v>2</v>
      </c>
      <c r="P51" s="7">
        <v>1</v>
      </c>
      <c r="Q51" s="210" t="s">
        <v>407</v>
      </c>
      <c r="R51" s="178" t="s">
        <v>408</v>
      </c>
      <c r="S51" s="173">
        <v>2</v>
      </c>
      <c r="T51" s="174" t="s">
        <v>27</v>
      </c>
      <c r="U51" s="174" t="s">
        <v>28</v>
      </c>
      <c r="V51" s="174" t="s">
        <v>27</v>
      </c>
      <c r="W51" s="174" t="s">
        <v>27</v>
      </c>
      <c r="X51" s="174" t="s">
        <v>28</v>
      </c>
      <c r="Y51" s="226" t="s">
        <v>27</v>
      </c>
      <c r="Z51" s="162" t="s">
        <v>304</v>
      </c>
      <c r="AA51" s="35" t="s">
        <v>232</v>
      </c>
      <c r="AB51" s="31">
        <v>3</v>
      </c>
      <c r="AC51" s="7" t="s">
        <v>249</v>
      </c>
      <c r="AD51" s="162" t="s">
        <v>304</v>
      </c>
      <c r="AE51" s="145">
        <v>0.2</v>
      </c>
      <c r="AF51" s="146" t="s">
        <v>341</v>
      </c>
      <c r="AG51" s="162" t="s">
        <v>304</v>
      </c>
      <c r="AH51" s="39" t="s">
        <v>86</v>
      </c>
      <c r="AI51" s="23" t="s">
        <v>40</v>
      </c>
    </row>
    <row r="52" spans="1:35" ht="15">
      <c r="A52" s="112" t="s">
        <v>167</v>
      </c>
      <c r="B52" s="341" t="s">
        <v>66</v>
      </c>
      <c r="C52" s="297" t="s">
        <v>269</v>
      </c>
      <c r="D52" s="292">
        <v>20</v>
      </c>
      <c r="E52" s="73">
        <v>65</v>
      </c>
      <c r="F52" s="73">
        <v>2</v>
      </c>
      <c r="G52" s="198">
        <v>68</v>
      </c>
      <c r="H52" s="284">
        <v>1</v>
      </c>
      <c r="I52" s="52" t="s">
        <v>297</v>
      </c>
      <c r="J52" s="5">
        <v>0.1</v>
      </c>
      <c r="K52" s="5">
        <v>0.1</v>
      </c>
      <c r="L52" s="5">
        <v>0.1</v>
      </c>
      <c r="M52" s="5">
        <v>0</v>
      </c>
      <c r="N52" s="7">
        <v>0</v>
      </c>
      <c r="O52" s="35">
        <v>1</v>
      </c>
      <c r="P52" s="7">
        <v>1</v>
      </c>
      <c r="Q52" s="208" t="s">
        <v>409</v>
      </c>
      <c r="R52" s="178" t="s">
        <v>410</v>
      </c>
      <c r="S52" s="173">
        <v>1</v>
      </c>
      <c r="T52" s="174" t="s">
        <v>27</v>
      </c>
      <c r="U52" s="174" t="s">
        <v>28</v>
      </c>
      <c r="V52" s="174" t="s">
        <v>27</v>
      </c>
      <c r="W52" s="174" t="s">
        <v>27</v>
      </c>
      <c r="X52" s="174" t="s">
        <v>28</v>
      </c>
      <c r="Y52" s="226" t="s">
        <v>27</v>
      </c>
      <c r="Z52" s="162" t="s">
        <v>304</v>
      </c>
      <c r="AA52" s="35" t="s">
        <v>233</v>
      </c>
      <c r="AB52" s="25">
        <v>1</v>
      </c>
      <c r="AC52" s="7" t="s">
        <v>263</v>
      </c>
      <c r="AD52" s="162" t="s">
        <v>304</v>
      </c>
      <c r="AE52" s="145">
        <v>0.1</v>
      </c>
      <c r="AF52" s="146" t="s">
        <v>342</v>
      </c>
      <c r="AG52" s="162" t="s">
        <v>304</v>
      </c>
      <c r="AH52" s="39" t="s">
        <v>92</v>
      </c>
      <c r="AI52" s="23" t="s">
        <v>41</v>
      </c>
    </row>
    <row r="53" spans="1:35" ht="15">
      <c r="A53" s="112" t="s">
        <v>168</v>
      </c>
      <c r="B53" s="341" t="s">
        <v>67</v>
      </c>
      <c r="C53" s="297" t="s">
        <v>269</v>
      </c>
      <c r="D53" s="292">
        <v>20</v>
      </c>
      <c r="E53" s="73">
        <v>111</v>
      </c>
      <c r="F53" s="73">
        <v>3</v>
      </c>
      <c r="G53" s="198">
        <v>83</v>
      </c>
      <c r="H53" s="284">
        <v>1.5</v>
      </c>
      <c r="I53" s="52" t="s">
        <v>297</v>
      </c>
      <c r="J53" s="5">
        <v>0.15</v>
      </c>
      <c r="K53" s="5">
        <v>0.15</v>
      </c>
      <c r="L53" s="5">
        <v>0.15</v>
      </c>
      <c r="M53" s="5">
        <v>0</v>
      </c>
      <c r="N53" s="7">
        <v>0.15</v>
      </c>
      <c r="O53" s="35">
        <v>1.5</v>
      </c>
      <c r="P53" s="7">
        <v>0</v>
      </c>
      <c r="Q53" s="208" t="s">
        <v>411</v>
      </c>
      <c r="R53" s="172" t="s">
        <v>412</v>
      </c>
      <c r="S53" s="173">
        <v>1.5</v>
      </c>
      <c r="T53" s="174" t="s">
        <v>27</v>
      </c>
      <c r="U53" s="174" t="s">
        <v>28</v>
      </c>
      <c r="V53" s="174" t="s">
        <v>27</v>
      </c>
      <c r="W53" s="174" t="s">
        <v>27</v>
      </c>
      <c r="X53" s="174" t="s">
        <v>28</v>
      </c>
      <c r="Y53" s="209" t="s">
        <v>28</v>
      </c>
      <c r="Z53" s="162" t="s">
        <v>304</v>
      </c>
      <c r="AA53" s="35" t="s">
        <v>264</v>
      </c>
      <c r="AB53" s="25">
        <v>1.5</v>
      </c>
      <c r="AC53" s="7" t="s">
        <v>249</v>
      </c>
      <c r="AD53" s="162" t="s">
        <v>304</v>
      </c>
      <c r="AE53" s="145">
        <v>0.1</v>
      </c>
      <c r="AF53" s="146" t="s">
        <v>343</v>
      </c>
      <c r="AG53" s="162" t="s">
        <v>304</v>
      </c>
      <c r="AH53" s="39" t="s">
        <v>93</v>
      </c>
      <c r="AI53" s="23" t="s">
        <v>41</v>
      </c>
    </row>
    <row r="54" spans="1:35" ht="15">
      <c r="A54" s="112" t="s">
        <v>169</v>
      </c>
      <c r="B54" s="341" t="s">
        <v>13</v>
      </c>
      <c r="C54" s="297" t="s">
        <v>269</v>
      </c>
      <c r="D54" s="292">
        <v>20</v>
      </c>
      <c r="E54" s="73">
        <v>45</v>
      </c>
      <c r="F54" s="73">
        <v>1</v>
      </c>
      <c r="G54" s="198">
        <v>59</v>
      </c>
      <c r="H54" s="284">
        <v>1</v>
      </c>
      <c r="I54" s="52" t="s">
        <v>297</v>
      </c>
      <c r="J54" s="5">
        <v>0.1</v>
      </c>
      <c r="K54" s="5">
        <v>0.1</v>
      </c>
      <c r="L54" s="5">
        <v>0.1</v>
      </c>
      <c r="M54" s="5">
        <v>0</v>
      </c>
      <c r="N54" s="7">
        <v>0</v>
      </c>
      <c r="O54" s="35">
        <v>1</v>
      </c>
      <c r="P54" s="7">
        <v>1</v>
      </c>
      <c r="Q54" s="210" t="s">
        <v>413</v>
      </c>
      <c r="R54" s="172" t="s">
        <v>13</v>
      </c>
      <c r="S54" s="173">
        <v>1</v>
      </c>
      <c r="T54" s="174" t="s">
        <v>27</v>
      </c>
      <c r="U54" s="174" t="s">
        <v>28</v>
      </c>
      <c r="V54" s="174" t="s">
        <v>27</v>
      </c>
      <c r="W54" s="174" t="s">
        <v>27</v>
      </c>
      <c r="X54" s="174" t="s">
        <v>28</v>
      </c>
      <c r="Y54" s="209" t="s">
        <v>28</v>
      </c>
      <c r="Z54" s="162" t="s">
        <v>304</v>
      </c>
      <c r="AA54" s="35" t="s">
        <v>241</v>
      </c>
      <c r="AB54" s="25">
        <v>1</v>
      </c>
      <c r="AC54" s="7" t="s">
        <v>249</v>
      </c>
      <c r="AD54" s="162" t="s">
        <v>304</v>
      </c>
      <c r="AE54" s="145">
        <v>0.1</v>
      </c>
      <c r="AF54" s="146" t="s">
        <v>344</v>
      </c>
      <c r="AG54" s="162" t="s">
        <v>304</v>
      </c>
      <c r="AH54" s="39" t="s">
        <v>115</v>
      </c>
      <c r="AI54" s="27" t="s">
        <v>200</v>
      </c>
    </row>
    <row r="55" spans="1:35" ht="15">
      <c r="A55" s="112" t="s">
        <v>170</v>
      </c>
      <c r="B55" s="341" t="s">
        <v>23</v>
      </c>
      <c r="C55" s="297" t="s">
        <v>269</v>
      </c>
      <c r="D55" s="292">
        <v>40</v>
      </c>
      <c r="E55" s="73">
        <v>113</v>
      </c>
      <c r="F55" s="73">
        <v>4</v>
      </c>
      <c r="G55" s="198">
        <v>120</v>
      </c>
      <c r="H55" s="284">
        <v>2</v>
      </c>
      <c r="I55" s="52" t="s">
        <v>297</v>
      </c>
      <c r="J55" s="5">
        <v>0.2</v>
      </c>
      <c r="K55" s="5">
        <v>0.2</v>
      </c>
      <c r="L55" s="5">
        <v>0.2</v>
      </c>
      <c r="M55" s="5">
        <v>0</v>
      </c>
      <c r="N55" s="7">
        <v>0.2</v>
      </c>
      <c r="O55" s="35">
        <v>2</v>
      </c>
      <c r="P55" s="7">
        <v>2</v>
      </c>
      <c r="Q55" s="208" t="s">
        <v>414</v>
      </c>
      <c r="R55" s="172" t="s">
        <v>23</v>
      </c>
      <c r="S55" s="173">
        <v>2</v>
      </c>
      <c r="T55" s="174" t="s">
        <v>27</v>
      </c>
      <c r="U55" s="174" t="s">
        <v>27</v>
      </c>
      <c r="V55" s="174" t="s">
        <v>27</v>
      </c>
      <c r="W55" s="174" t="s">
        <v>27</v>
      </c>
      <c r="X55" s="174" t="s">
        <v>28</v>
      </c>
      <c r="Y55" s="209" t="s">
        <v>27</v>
      </c>
      <c r="Z55" s="162" t="s">
        <v>304</v>
      </c>
      <c r="AA55" s="35" t="s">
        <v>213</v>
      </c>
      <c r="AB55" s="25">
        <v>2</v>
      </c>
      <c r="AC55" s="7" t="s">
        <v>249</v>
      </c>
      <c r="AD55" s="162" t="s">
        <v>304</v>
      </c>
      <c r="AE55" s="145">
        <v>0.2</v>
      </c>
      <c r="AF55" s="146" t="s">
        <v>345</v>
      </c>
      <c r="AG55" s="162" t="s">
        <v>304</v>
      </c>
      <c r="AH55" s="39" t="s">
        <v>29</v>
      </c>
      <c r="AI55" s="27" t="s">
        <v>46</v>
      </c>
    </row>
    <row r="56" spans="1:35" ht="15">
      <c r="A56" s="112" t="s">
        <v>171</v>
      </c>
      <c r="B56" s="341" t="s">
        <v>260</v>
      </c>
      <c r="C56" s="297" t="s">
        <v>279</v>
      </c>
      <c r="D56" s="292">
        <v>20</v>
      </c>
      <c r="E56" s="73">
        <v>69</v>
      </c>
      <c r="F56" s="73">
        <v>12</v>
      </c>
      <c r="G56" s="198">
        <v>66</v>
      </c>
      <c r="H56" s="284">
        <v>1</v>
      </c>
      <c r="I56" s="52" t="s">
        <v>297</v>
      </c>
      <c r="J56" s="5">
        <v>0</v>
      </c>
      <c r="K56" s="5">
        <v>0.1</v>
      </c>
      <c r="L56" s="5">
        <v>0.1</v>
      </c>
      <c r="M56" s="5">
        <v>0</v>
      </c>
      <c r="N56" s="7">
        <v>0</v>
      </c>
      <c r="O56" s="35">
        <v>0</v>
      </c>
      <c r="P56" s="7">
        <v>1</v>
      </c>
      <c r="Q56" s="208" t="s">
        <v>415</v>
      </c>
      <c r="R56" s="172" t="s">
        <v>260</v>
      </c>
      <c r="S56" s="173">
        <v>1</v>
      </c>
      <c r="T56" s="174" t="s">
        <v>27</v>
      </c>
      <c r="U56" s="174" t="s">
        <v>28</v>
      </c>
      <c r="V56" s="174" t="s">
        <v>28</v>
      </c>
      <c r="W56" s="174" t="s">
        <v>27</v>
      </c>
      <c r="X56" s="174" t="s">
        <v>28</v>
      </c>
      <c r="Y56" s="209" t="s">
        <v>28</v>
      </c>
      <c r="Z56" s="162" t="s">
        <v>304</v>
      </c>
      <c r="AA56" s="35" t="s">
        <v>265</v>
      </c>
      <c r="AB56" s="25">
        <v>1</v>
      </c>
      <c r="AC56" s="7" t="s">
        <v>263</v>
      </c>
      <c r="AD56" s="162" t="s">
        <v>304</v>
      </c>
      <c r="AE56" s="145">
        <v>0.1</v>
      </c>
      <c r="AF56" s="146" t="s">
        <v>346</v>
      </c>
      <c r="AG56" s="162" t="s">
        <v>304</v>
      </c>
      <c r="AH56" s="39" t="s">
        <v>29</v>
      </c>
      <c r="AI56" s="27" t="s">
        <v>47</v>
      </c>
    </row>
    <row r="57" spans="1:35" s="17" customFormat="1" ht="15" hidden="1">
      <c r="A57" s="180" t="s">
        <v>172</v>
      </c>
      <c r="B57" s="311" t="s">
        <v>289</v>
      </c>
      <c r="C57" s="312" t="s">
        <v>269</v>
      </c>
      <c r="D57" s="313">
        <v>30</v>
      </c>
      <c r="E57" s="78"/>
      <c r="F57" s="82"/>
      <c r="G57" s="197"/>
      <c r="H57" s="315">
        <v>1.5</v>
      </c>
      <c r="I57" s="114" t="s">
        <v>297</v>
      </c>
      <c r="J57" s="18">
        <v>0.15</v>
      </c>
      <c r="K57" s="18">
        <v>0.15</v>
      </c>
      <c r="L57" s="18">
        <v>0.15</v>
      </c>
      <c r="M57" s="18"/>
      <c r="N57" s="20"/>
      <c r="O57" s="38" t="s">
        <v>280</v>
      </c>
      <c r="P57" s="20" t="s">
        <v>280</v>
      </c>
      <c r="Q57" s="206"/>
      <c r="R57" s="200"/>
      <c r="S57" s="182"/>
      <c r="T57" s="200"/>
      <c r="U57" s="200"/>
      <c r="V57" s="200"/>
      <c r="W57" s="200"/>
      <c r="X57" s="200"/>
      <c r="Y57" s="207"/>
      <c r="Z57" s="166" t="s">
        <v>335</v>
      </c>
      <c r="AA57" s="38" t="s">
        <v>280</v>
      </c>
      <c r="AB57" s="28"/>
      <c r="AC57" s="20" t="s">
        <v>280</v>
      </c>
      <c r="AD57" s="166" t="s">
        <v>335</v>
      </c>
      <c r="AE57" s="156" t="s">
        <v>335</v>
      </c>
      <c r="AF57" s="157" t="s">
        <v>335</v>
      </c>
      <c r="AG57" s="166" t="s">
        <v>335</v>
      </c>
      <c r="AH57" s="108" t="s">
        <v>100</v>
      </c>
      <c r="AI57" s="83" t="s">
        <v>101</v>
      </c>
    </row>
    <row r="58" spans="1:86" s="17" customFormat="1" ht="15.75" thickBot="1">
      <c r="A58" s="112" t="s">
        <v>281</v>
      </c>
      <c r="B58" s="304" t="s">
        <v>302</v>
      </c>
      <c r="C58" s="300" t="s">
        <v>282</v>
      </c>
      <c r="D58" s="294">
        <v>30</v>
      </c>
      <c r="E58" s="290"/>
      <c r="F58" s="102"/>
      <c r="G58" s="199"/>
      <c r="H58" s="285">
        <v>1.5</v>
      </c>
      <c r="I58" s="142" t="s">
        <v>297</v>
      </c>
      <c r="J58" s="13"/>
      <c r="K58" s="13">
        <v>0.15</v>
      </c>
      <c r="L58" s="13">
        <v>0.15</v>
      </c>
      <c r="M58" s="13"/>
      <c r="N58" s="115"/>
      <c r="O58" s="137" t="s">
        <v>268</v>
      </c>
      <c r="P58" s="138" t="s">
        <v>268</v>
      </c>
      <c r="Q58" s="227"/>
      <c r="R58" s="228"/>
      <c r="S58" s="213"/>
      <c r="T58" s="228"/>
      <c r="U58" s="228"/>
      <c r="V58" s="228"/>
      <c r="W58" s="228"/>
      <c r="X58" s="228"/>
      <c r="Y58" s="229"/>
      <c r="Z58" s="193" t="s">
        <v>335</v>
      </c>
      <c r="AA58" s="190" t="s">
        <v>268</v>
      </c>
      <c r="AB58" s="191" t="s">
        <v>349</v>
      </c>
      <c r="AC58" s="192" t="s">
        <v>335</v>
      </c>
      <c r="AD58" s="193" t="s">
        <v>335</v>
      </c>
      <c r="AE58" s="194" t="s">
        <v>335</v>
      </c>
      <c r="AF58" s="195" t="s">
        <v>335</v>
      </c>
      <c r="AG58" s="193" t="s">
        <v>335</v>
      </c>
      <c r="AH58" s="116"/>
      <c r="AI58" s="117" t="s">
        <v>283</v>
      </c>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row>
    <row r="59" spans="1:35" ht="21.75" thickBot="1">
      <c r="A59" s="112"/>
      <c r="B59" s="45" t="s">
        <v>286</v>
      </c>
      <c r="C59" s="45"/>
      <c r="D59" s="77"/>
      <c r="E59" s="77"/>
      <c r="F59" s="77"/>
      <c r="G59" s="46"/>
      <c r="H59" s="103"/>
      <c r="I59" s="106"/>
      <c r="J59" s="47"/>
      <c r="K59" s="47"/>
      <c r="L59" s="47"/>
      <c r="M59" s="47"/>
      <c r="N59" s="107"/>
      <c r="O59" s="106"/>
      <c r="P59" s="107"/>
      <c r="Q59" s="220"/>
      <c r="R59" s="221"/>
      <c r="S59" s="222"/>
      <c r="T59" s="221"/>
      <c r="U59" s="221"/>
      <c r="V59" s="221"/>
      <c r="W59" s="221"/>
      <c r="X59" s="221"/>
      <c r="Y59" s="223"/>
      <c r="Z59" s="161"/>
      <c r="AA59" s="106"/>
      <c r="AB59" s="47"/>
      <c r="AC59" s="107"/>
      <c r="AD59" s="161"/>
      <c r="AE59" s="170"/>
      <c r="AF59" s="186"/>
      <c r="AG59" s="161"/>
      <c r="AH59" s="48"/>
      <c r="AI59" s="49"/>
    </row>
    <row r="60" spans="1:35" ht="15">
      <c r="A60" s="112" t="s">
        <v>174</v>
      </c>
      <c r="B60" s="317" t="s">
        <v>68</v>
      </c>
      <c r="C60" s="319" t="s">
        <v>271</v>
      </c>
      <c r="D60" s="279">
        <v>30</v>
      </c>
      <c r="E60" s="69"/>
      <c r="F60" s="69"/>
      <c r="G60" s="321"/>
      <c r="H60" s="325">
        <v>1.5</v>
      </c>
      <c r="I60" s="141" t="s">
        <v>297</v>
      </c>
      <c r="J60" s="100">
        <v>0.15</v>
      </c>
      <c r="K60" s="100">
        <v>0</v>
      </c>
      <c r="L60" s="100">
        <v>0</v>
      </c>
      <c r="M60" s="100">
        <v>0</v>
      </c>
      <c r="N60" s="101">
        <v>0.15</v>
      </c>
      <c r="O60" s="246" t="s">
        <v>268</v>
      </c>
      <c r="P60" s="101" t="s">
        <v>268</v>
      </c>
      <c r="Q60" s="201" t="s">
        <v>416</v>
      </c>
      <c r="R60" s="202" t="s">
        <v>68</v>
      </c>
      <c r="S60" s="203">
        <v>1.5</v>
      </c>
      <c r="T60" s="204" t="s">
        <v>28</v>
      </c>
      <c r="U60" s="204" t="s">
        <v>28</v>
      </c>
      <c r="V60" s="204" t="s">
        <v>28</v>
      </c>
      <c r="W60" s="204" t="s">
        <v>28</v>
      </c>
      <c r="X60" s="204" t="s">
        <v>28</v>
      </c>
      <c r="Y60" s="205" t="s">
        <v>28</v>
      </c>
      <c r="Z60" s="168" t="s">
        <v>335</v>
      </c>
      <c r="AA60" s="85" t="s">
        <v>268</v>
      </c>
      <c r="AB60" s="9"/>
      <c r="AC60" s="84"/>
      <c r="AD60" s="168" t="s">
        <v>335</v>
      </c>
      <c r="AE60" s="158" t="s">
        <v>335</v>
      </c>
      <c r="AF60" s="159" t="s">
        <v>335</v>
      </c>
      <c r="AG60" s="168" t="s">
        <v>335</v>
      </c>
      <c r="AH60" s="55" t="s">
        <v>119</v>
      </c>
      <c r="AI60" s="56" t="s">
        <v>75</v>
      </c>
    </row>
    <row r="61" spans="1:35" s="17" customFormat="1" ht="15" hidden="1">
      <c r="A61" s="180" t="s">
        <v>175</v>
      </c>
      <c r="B61" s="303" t="s">
        <v>290</v>
      </c>
      <c r="C61" s="298"/>
      <c r="D61" s="293">
        <v>40</v>
      </c>
      <c r="E61" s="79"/>
      <c r="F61" s="79"/>
      <c r="G61" s="322"/>
      <c r="H61" s="326">
        <v>2</v>
      </c>
      <c r="I61" s="114" t="s">
        <v>297</v>
      </c>
      <c r="J61" s="18">
        <v>0.2</v>
      </c>
      <c r="K61" s="18">
        <v>0.2</v>
      </c>
      <c r="L61" s="18">
        <v>0.2</v>
      </c>
      <c r="M61" s="18">
        <v>0</v>
      </c>
      <c r="N61" s="19">
        <v>0.2</v>
      </c>
      <c r="O61" s="37" t="s">
        <v>268</v>
      </c>
      <c r="P61" s="19" t="s">
        <v>268</v>
      </c>
      <c r="Q61" s="206"/>
      <c r="R61" s="200"/>
      <c r="S61" s="182"/>
      <c r="T61" s="200"/>
      <c r="U61" s="200"/>
      <c r="V61" s="200"/>
      <c r="W61" s="200"/>
      <c r="X61" s="200"/>
      <c r="Y61" s="207"/>
      <c r="Z61" s="164"/>
      <c r="AA61" s="37" t="s">
        <v>268</v>
      </c>
      <c r="AB61" s="18"/>
      <c r="AC61" s="19"/>
      <c r="AD61" s="164"/>
      <c r="AE61" s="150"/>
      <c r="AF61" s="151"/>
      <c r="AG61" s="164"/>
      <c r="AH61" s="40" t="s">
        <v>29</v>
      </c>
      <c r="AI61" s="29" t="s">
        <v>76</v>
      </c>
    </row>
    <row r="62" spans="1:35" s="17" customFormat="1" ht="15" hidden="1">
      <c r="A62" s="180" t="s">
        <v>176</v>
      </c>
      <c r="B62" s="303" t="s">
        <v>291</v>
      </c>
      <c r="C62" s="298"/>
      <c r="D62" s="293">
        <v>30</v>
      </c>
      <c r="E62" s="79"/>
      <c r="F62" s="79"/>
      <c r="G62" s="323"/>
      <c r="H62" s="327">
        <v>1.5</v>
      </c>
      <c r="I62" s="114" t="s">
        <v>297</v>
      </c>
      <c r="J62" s="18">
        <v>0.15</v>
      </c>
      <c r="K62" s="18">
        <v>0.15</v>
      </c>
      <c r="L62" s="18">
        <v>0.15</v>
      </c>
      <c r="M62" s="18">
        <v>0</v>
      </c>
      <c r="N62" s="19">
        <v>0.15</v>
      </c>
      <c r="O62" s="37" t="s">
        <v>268</v>
      </c>
      <c r="P62" s="19" t="s">
        <v>268</v>
      </c>
      <c r="Q62" s="206"/>
      <c r="R62" s="200"/>
      <c r="S62" s="182"/>
      <c r="T62" s="200"/>
      <c r="U62" s="200"/>
      <c r="V62" s="200"/>
      <c r="W62" s="200"/>
      <c r="X62" s="200"/>
      <c r="Y62" s="207"/>
      <c r="Z62" s="164"/>
      <c r="AA62" s="37" t="s">
        <v>268</v>
      </c>
      <c r="AB62" s="18"/>
      <c r="AC62" s="19"/>
      <c r="AD62" s="164"/>
      <c r="AE62" s="150"/>
      <c r="AF62" s="151"/>
      <c r="AG62" s="164"/>
      <c r="AH62" s="40" t="s">
        <v>111</v>
      </c>
      <c r="AI62" s="29" t="s">
        <v>77</v>
      </c>
    </row>
    <row r="63" spans="1:35" ht="15">
      <c r="A63" s="112" t="s">
        <v>177</v>
      </c>
      <c r="B63" s="301" t="s">
        <v>74</v>
      </c>
      <c r="C63" s="296" t="s">
        <v>271</v>
      </c>
      <c r="D63" s="280">
        <v>20</v>
      </c>
      <c r="E63" s="70"/>
      <c r="F63" s="70"/>
      <c r="G63" s="314"/>
      <c r="H63" s="316">
        <v>1</v>
      </c>
      <c r="I63" s="52" t="s">
        <v>297</v>
      </c>
      <c r="J63" s="5">
        <v>0.1</v>
      </c>
      <c r="K63" s="5">
        <v>0.1</v>
      </c>
      <c r="L63" s="5">
        <v>0.1</v>
      </c>
      <c r="M63" s="5">
        <v>0.1</v>
      </c>
      <c r="N63" s="14">
        <v>0.1</v>
      </c>
      <c r="O63" s="36" t="s">
        <v>268</v>
      </c>
      <c r="P63" s="14" t="s">
        <v>268</v>
      </c>
      <c r="Q63" s="208" t="s">
        <v>417</v>
      </c>
      <c r="R63" s="172" t="s">
        <v>74</v>
      </c>
      <c r="S63" s="173">
        <v>1</v>
      </c>
      <c r="T63" s="174" t="s">
        <v>27</v>
      </c>
      <c r="U63" s="174" t="s">
        <v>27</v>
      </c>
      <c r="V63" s="174" t="s">
        <v>28</v>
      </c>
      <c r="W63" s="174" t="s">
        <v>27</v>
      </c>
      <c r="X63" s="174" t="s">
        <v>27</v>
      </c>
      <c r="Y63" s="209" t="s">
        <v>28</v>
      </c>
      <c r="Z63" s="165" t="s">
        <v>335</v>
      </c>
      <c r="AA63" s="36" t="s">
        <v>268</v>
      </c>
      <c r="AB63" s="5"/>
      <c r="AC63" s="14"/>
      <c r="AD63" s="165" t="s">
        <v>335</v>
      </c>
      <c r="AE63" s="152" t="s">
        <v>335</v>
      </c>
      <c r="AF63" s="153" t="s">
        <v>335</v>
      </c>
      <c r="AG63" s="165" t="s">
        <v>335</v>
      </c>
      <c r="AH63" s="39"/>
      <c r="AI63" s="27" t="s">
        <v>78</v>
      </c>
    </row>
    <row r="64" spans="1:35" ht="15">
      <c r="A64" s="112" t="s">
        <v>178</v>
      </c>
      <c r="B64" s="301" t="s">
        <v>69</v>
      </c>
      <c r="C64" s="296" t="s">
        <v>271</v>
      </c>
      <c r="D64" s="280">
        <v>30</v>
      </c>
      <c r="E64" s="70"/>
      <c r="F64" s="70"/>
      <c r="G64" s="314"/>
      <c r="H64" s="316">
        <v>1.5</v>
      </c>
      <c r="I64" s="52" t="s">
        <v>297</v>
      </c>
      <c r="J64" s="5">
        <v>0.15</v>
      </c>
      <c r="K64" s="5">
        <v>0</v>
      </c>
      <c r="L64" s="5">
        <v>0</v>
      </c>
      <c r="M64" s="5">
        <v>0</v>
      </c>
      <c r="N64" s="14">
        <v>0.15</v>
      </c>
      <c r="O64" s="36" t="s">
        <v>268</v>
      </c>
      <c r="P64" s="14" t="s">
        <v>268</v>
      </c>
      <c r="Q64" s="208" t="s">
        <v>418</v>
      </c>
      <c r="R64" s="172" t="s">
        <v>419</v>
      </c>
      <c r="S64" s="173">
        <v>1.5</v>
      </c>
      <c r="T64" s="174" t="s">
        <v>28</v>
      </c>
      <c r="U64" s="174" t="s">
        <v>28</v>
      </c>
      <c r="V64" s="174" t="s">
        <v>28</v>
      </c>
      <c r="W64" s="174" t="s">
        <v>28</v>
      </c>
      <c r="X64" s="174" t="s">
        <v>28</v>
      </c>
      <c r="Y64" s="209" t="s">
        <v>28</v>
      </c>
      <c r="Z64" s="165" t="s">
        <v>335</v>
      </c>
      <c r="AA64" s="36" t="s">
        <v>268</v>
      </c>
      <c r="AB64" s="5"/>
      <c r="AC64" s="14"/>
      <c r="AD64" s="165" t="s">
        <v>335</v>
      </c>
      <c r="AE64" s="152" t="s">
        <v>335</v>
      </c>
      <c r="AF64" s="153" t="s">
        <v>335</v>
      </c>
      <c r="AG64" s="165" t="s">
        <v>335</v>
      </c>
      <c r="AH64" s="39" t="s">
        <v>121</v>
      </c>
      <c r="AI64" s="27" t="s">
        <v>79</v>
      </c>
    </row>
    <row r="65" spans="1:35" ht="15">
      <c r="A65" s="112" t="s">
        <v>179</v>
      </c>
      <c r="B65" s="301" t="s">
        <v>70</v>
      </c>
      <c r="C65" s="296" t="s">
        <v>271</v>
      </c>
      <c r="D65" s="280">
        <v>20</v>
      </c>
      <c r="E65" s="70"/>
      <c r="F65" s="70"/>
      <c r="G65" s="314"/>
      <c r="H65" s="316">
        <v>1</v>
      </c>
      <c r="I65" s="52" t="s">
        <v>297</v>
      </c>
      <c r="J65" s="5">
        <v>0.1</v>
      </c>
      <c r="K65" s="5">
        <v>0</v>
      </c>
      <c r="L65" s="5">
        <v>0</v>
      </c>
      <c r="M65" s="5">
        <v>0</v>
      </c>
      <c r="N65" s="14">
        <v>0.1</v>
      </c>
      <c r="O65" s="36" t="s">
        <v>268</v>
      </c>
      <c r="P65" s="14" t="s">
        <v>268</v>
      </c>
      <c r="Q65" s="210" t="s">
        <v>420</v>
      </c>
      <c r="R65" s="172" t="s">
        <v>421</v>
      </c>
      <c r="S65" s="173">
        <v>1</v>
      </c>
      <c r="T65" s="174" t="s">
        <v>28</v>
      </c>
      <c r="U65" s="174" t="s">
        <v>28</v>
      </c>
      <c r="V65" s="174" t="s">
        <v>28</v>
      </c>
      <c r="W65" s="174" t="s">
        <v>28</v>
      </c>
      <c r="X65" s="174" t="s">
        <v>28</v>
      </c>
      <c r="Y65" s="209" t="s">
        <v>28</v>
      </c>
      <c r="Z65" s="165" t="s">
        <v>335</v>
      </c>
      <c r="AA65" s="36" t="s">
        <v>268</v>
      </c>
      <c r="AB65" s="5"/>
      <c r="AC65" s="14"/>
      <c r="AD65" s="165" t="s">
        <v>335</v>
      </c>
      <c r="AE65" s="152" t="s">
        <v>335</v>
      </c>
      <c r="AF65" s="153" t="s">
        <v>335</v>
      </c>
      <c r="AG65" s="165" t="s">
        <v>335</v>
      </c>
      <c r="AH65" s="39" t="s">
        <v>121</v>
      </c>
      <c r="AI65" s="27" t="s">
        <v>80</v>
      </c>
    </row>
    <row r="66" spans="1:35" ht="15">
      <c r="A66" s="112" t="s">
        <v>180</v>
      </c>
      <c r="B66" s="301" t="s">
        <v>71</v>
      </c>
      <c r="C66" s="296" t="s">
        <v>269</v>
      </c>
      <c r="D66" s="280">
        <v>40</v>
      </c>
      <c r="E66" s="70"/>
      <c r="F66" s="70"/>
      <c r="G66" s="314"/>
      <c r="H66" s="316">
        <v>2</v>
      </c>
      <c r="I66" s="52" t="s">
        <v>297</v>
      </c>
      <c r="J66" s="5">
        <v>0.2</v>
      </c>
      <c r="K66" s="5">
        <v>0</v>
      </c>
      <c r="L66" s="5">
        <v>0</v>
      </c>
      <c r="M66" s="5">
        <v>0</v>
      </c>
      <c r="N66" s="14">
        <v>0</v>
      </c>
      <c r="O66" s="36" t="s">
        <v>268</v>
      </c>
      <c r="P66" s="14" t="s">
        <v>268</v>
      </c>
      <c r="Q66" s="208" t="s">
        <v>422</v>
      </c>
      <c r="R66" s="172" t="s">
        <v>423</v>
      </c>
      <c r="S66" s="173">
        <v>2</v>
      </c>
      <c r="T66" s="174" t="s">
        <v>27</v>
      </c>
      <c r="U66" s="174" t="s">
        <v>28</v>
      </c>
      <c r="V66" s="174" t="s">
        <v>28</v>
      </c>
      <c r="W66" s="174" t="s">
        <v>28</v>
      </c>
      <c r="X66" s="174" t="s">
        <v>28</v>
      </c>
      <c r="Y66" s="209" t="s">
        <v>28</v>
      </c>
      <c r="Z66" s="165" t="s">
        <v>335</v>
      </c>
      <c r="AA66" s="36" t="s">
        <v>268</v>
      </c>
      <c r="AB66" s="5"/>
      <c r="AC66" s="14"/>
      <c r="AD66" s="165" t="s">
        <v>335</v>
      </c>
      <c r="AE66" s="152" t="s">
        <v>335</v>
      </c>
      <c r="AF66" s="153" t="s">
        <v>335</v>
      </c>
      <c r="AG66" s="165" t="s">
        <v>335</v>
      </c>
      <c r="AH66" s="39" t="s">
        <v>117</v>
      </c>
      <c r="AI66" s="27" t="s">
        <v>81</v>
      </c>
    </row>
    <row r="67" spans="1:35" s="17" customFormat="1" ht="15" hidden="1">
      <c r="A67" s="180" t="s">
        <v>181</v>
      </c>
      <c r="B67" s="303" t="s">
        <v>292</v>
      </c>
      <c r="C67" s="298" t="s">
        <v>269</v>
      </c>
      <c r="D67" s="293">
        <v>40</v>
      </c>
      <c r="E67" s="79"/>
      <c r="F67" s="79"/>
      <c r="G67" s="323"/>
      <c r="H67" s="327">
        <v>2</v>
      </c>
      <c r="I67" s="114" t="s">
        <v>297</v>
      </c>
      <c r="J67" s="18">
        <v>0.2</v>
      </c>
      <c r="K67" s="18">
        <v>0</v>
      </c>
      <c r="L67" s="18">
        <v>0</v>
      </c>
      <c r="M67" s="18">
        <v>0</v>
      </c>
      <c r="N67" s="19">
        <v>0.2</v>
      </c>
      <c r="O67" s="37" t="s">
        <v>268</v>
      </c>
      <c r="P67" s="19" t="s">
        <v>268</v>
      </c>
      <c r="Q67" s="206"/>
      <c r="R67" s="200"/>
      <c r="S67" s="182"/>
      <c r="T67" s="200"/>
      <c r="U67" s="200"/>
      <c r="V67" s="200"/>
      <c r="W67" s="200"/>
      <c r="X67" s="200"/>
      <c r="Y67" s="207"/>
      <c r="Z67" s="164"/>
      <c r="AA67" s="37" t="s">
        <v>268</v>
      </c>
      <c r="AB67" s="18"/>
      <c r="AC67" s="19"/>
      <c r="AD67" s="164"/>
      <c r="AE67" s="150"/>
      <c r="AF67" s="151"/>
      <c r="AG67" s="164"/>
      <c r="AH67" s="40" t="s">
        <v>117</v>
      </c>
      <c r="AI67" s="29" t="s">
        <v>124</v>
      </c>
    </row>
    <row r="68" spans="1:35" ht="15">
      <c r="A68" s="112" t="s">
        <v>182</v>
      </c>
      <c r="B68" s="301" t="s">
        <v>258</v>
      </c>
      <c r="C68" s="296" t="s">
        <v>276</v>
      </c>
      <c r="D68" s="280">
        <v>10</v>
      </c>
      <c r="E68" s="70"/>
      <c r="F68" s="70"/>
      <c r="G68" s="314"/>
      <c r="H68" s="316">
        <v>0.5</v>
      </c>
      <c r="I68" s="52" t="s">
        <v>297</v>
      </c>
      <c r="J68" s="5">
        <v>0.05</v>
      </c>
      <c r="K68" s="5">
        <v>0.05</v>
      </c>
      <c r="L68" s="5">
        <v>0.05</v>
      </c>
      <c r="M68" s="5">
        <v>0</v>
      </c>
      <c r="N68" s="14">
        <v>0.05</v>
      </c>
      <c r="O68" s="36" t="s">
        <v>268</v>
      </c>
      <c r="P68" s="14" t="s">
        <v>268</v>
      </c>
      <c r="Q68" s="208" t="s">
        <v>424</v>
      </c>
      <c r="R68" s="172" t="s">
        <v>425</v>
      </c>
      <c r="S68" s="173">
        <v>0.5</v>
      </c>
      <c r="T68" s="174" t="s">
        <v>370</v>
      </c>
      <c r="U68" s="174" t="s">
        <v>370</v>
      </c>
      <c r="V68" s="174" t="s">
        <v>370</v>
      </c>
      <c r="W68" s="174" t="s">
        <v>370</v>
      </c>
      <c r="X68" s="174" t="s">
        <v>370</v>
      </c>
      <c r="Y68" s="209" t="s">
        <v>370</v>
      </c>
      <c r="Z68" s="165" t="s">
        <v>335</v>
      </c>
      <c r="AA68" s="36" t="s">
        <v>218</v>
      </c>
      <c r="AB68" s="5">
        <v>0.5</v>
      </c>
      <c r="AC68" s="14" t="s">
        <v>249</v>
      </c>
      <c r="AD68" s="165" t="s">
        <v>335</v>
      </c>
      <c r="AE68" s="152" t="s">
        <v>335</v>
      </c>
      <c r="AF68" s="153" t="s">
        <v>335</v>
      </c>
      <c r="AG68" s="165" t="s">
        <v>335</v>
      </c>
      <c r="AH68" s="39" t="s">
        <v>116</v>
      </c>
      <c r="AI68" s="27" t="s">
        <v>82</v>
      </c>
    </row>
    <row r="69" spans="1:35" ht="15">
      <c r="A69" s="112" t="s">
        <v>183</v>
      </c>
      <c r="B69" s="301" t="s">
        <v>72</v>
      </c>
      <c r="C69" s="296" t="s">
        <v>271</v>
      </c>
      <c r="D69" s="280">
        <v>30</v>
      </c>
      <c r="E69" s="70"/>
      <c r="F69" s="70"/>
      <c r="G69" s="314"/>
      <c r="H69" s="316">
        <v>1.5</v>
      </c>
      <c r="I69" s="52" t="s">
        <v>297</v>
      </c>
      <c r="J69" s="5">
        <f>0.05+0.05</f>
        <v>0.1</v>
      </c>
      <c r="K69" s="5">
        <v>0</v>
      </c>
      <c r="L69" s="5">
        <v>0</v>
      </c>
      <c r="M69" s="5">
        <v>0</v>
      </c>
      <c r="N69" s="14">
        <v>0.15</v>
      </c>
      <c r="O69" s="36" t="s">
        <v>268</v>
      </c>
      <c r="P69" s="14" t="s">
        <v>268</v>
      </c>
      <c r="Q69" s="210" t="s">
        <v>426</v>
      </c>
      <c r="R69" s="172" t="s">
        <v>72</v>
      </c>
      <c r="S69" s="173">
        <v>1.5</v>
      </c>
      <c r="T69" s="174" t="s">
        <v>28</v>
      </c>
      <c r="U69" s="174" t="s">
        <v>28</v>
      </c>
      <c r="V69" s="174" t="s">
        <v>28</v>
      </c>
      <c r="W69" s="174" t="s">
        <v>28</v>
      </c>
      <c r="X69" s="174" t="s">
        <v>28</v>
      </c>
      <c r="Y69" s="209" t="s">
        <v>28</v>
      </c>
      <c r="Z69" s="165" t="s">
        <v>335</v>
      </c>
      <c r="AA69" s="36" t="s">
        <v>268</v>
      </c>
      <c r="AB69" s="5"/>
      <c r="AC69" s="14"/>
      <c r="AD69" s="165" t="s">
        <v>335</v>
      </c>
      <c r="AE69" s="152" t="s">
        <v>335</v>
      </c>
      <c r="AF69" s="153" t="s">
        <v>335</v>
      </c>
      <c r="AG69" s="165" t="s">
        <v>335</v>
      </c>
      <c r="AH69" s="39" t="s">
        <v>118</v>
      </c>
      <c r="AI69" s="27" t="s">
        <v>125</v>
      </c>
    </row>
    <row r="70" spans="1:35" s="17" customFormat="1" ht="15" hidden="1">
      <c r="A70" s="180" t="s">
        <v>184</v>
      </c>
      <c r="B70" s="303" t="s">
        <v>293</v>
      </c>
      <c r="C70" s="298"/>
      <c r="D70" s="293">
        <v>30</v>
      </c>
      <c r="E70" s="79"/>
      <c r="F70" s="79"/>
      <c r="G70" s="287"/>
      <c r="H70" s="288">
        <v>1.5</v>
      </c>
      <c r="I70" s="114" t="s">
        <v>297</v>
      </c>
      <c r="J70" s="18">
        <v>0.15</v>
      </c>
      <c r="K70" s="18">
        <v>0</v>
      </c>
      <c r="L70" s="18">
        <v>0</v>
      </c>
      <c r="M70" s="18">
        <v>0</v>
      </c>
      <c r="N70" s="19">
        <v>0.15</v>
      </c>
      <c r="O70" s="37" t="s">
        <v>268</v>
      </c>
      <c r="P70" s="19" t="s">
        <v>268</v>
      </c>
      <c r="Q70" s="206"/>
      <c r="R70" s="200"/>
      <c r="S70" s="182"/>
      <c r="T70" s="200"/>
      <c r="U70" s="200"/>
      <c r="V70" s="200"/>
      <c r="W70" s="200"/>
      <c r="X70" s="200"/>
      <c r="Y70" s="207"/>
      <c r="Z70" s="164"/>
      <c r="AA70" s="37" t="s">
        <v>268</v>
      </c>
      <c r="AB70" s="18"/>
      <c r="AC70" s="19"/>
      <c r="AD70" s="164"/>
      <c r="AE70" s="150"/>
      <c r="AF70" s="151"/>
      <c r="AG70" s="164"/>
      <c r="AH70" s="40" t="s">
        <v>99</v>
      </c>
      <c r="AI70" s="29" t="s">
        <v>126</v>
      </c>
    </row>
    <row r="71" spans="1:35" s="17" customFormat="1" ht="15" hidden="1">
      <c r="A71" s="180" t="s">
        <v>284</v>
      </c>
      <c r="B71" s="303" t="s">
        <v>294</v>
      </c>
      <c r="C71" s="298"/>
      <c r="D71" s="293">
        <v>30</v>
      </c>
      <c r="E71" s="79"/>
      <c r="F71" s="79"/>
      <c r="G71" s="323"/>
      <c r="H71" s="327">
        <v>1.5</v>
      </c>
      <c r="I71" s="114" t="s">
        <v>297</v>
      </c>
      <c r="J71" s="18">
        <v>0.15</v>
      </c>
      <c r="K71" s="18">
        <v>0</v>
      </c>
      <c r="L71" s="18">
        <v>0</v>
      </c>
      <c r="M71" s="18">
        <v>0</v>
      </c>
      <c r="N71" s="19">
        <v>0.15</v>
      </c>
      <c r="O71" s="37" t="s">
        <v>268</v>
      </c>
      <c r="P71" s="19" t="s">
        <v>268</v>
      </c>
      <c r="Q71" s="206"/>
      <c r="R71" s="200"/>
      <c r="S71" s="182"/>
      <c r="T71" s="200"/>
      <c r="U71" s="200"/>
      <c r="V71" s="200"/>
      <c r="W71" s="200"/>
      <c r="X71" s="200"/>
      <c r="Y71" s="207"/>
      <c r="Z71" s="164"/>
      <c r="AA71" s="37" t="s">
        <v>268</v>
      </c>
      <c r="AB71" s="18"/>
      <c r="AC71" s="19"/>
      <c r="AD71" s="164"/>
      <c r="AE71" s="150"/>
      <c r="AF71" s="151"/>
      <c r="AG71" s="164"/>
      <c r="AH71" s="40" t="s">
        <v>99</v>
      </c>
      <c r="AI71" s="29" t="s">
        <v>126</v>
      </c>
    </row>
    <row r="72" spans="1:35" ht="15.75" thickBot="1">
      <c r="A72" s="139" t="s">
        <v>285</v>
      </c>
      <c r="B72" s="318" t="s">
        <v>73</v>
      </c>
      <c r="C72" s="320" t="s">
        <v>269</v>
      </c>
      <c r="D72" s="281">
        <v>40</v>
      </c>
      <c r="E72" s="86"/>
      <c r="F72" s="86"/>
      <c r="G72" s="324"/>
      <c r="H72" s="328">
        <v>2</v>
      </c>
      <c r="I72" s="142" t="s">
        <v>297</v>
      </c>
      <c r="J72" s="13">
        <v>0.2</v>
      </c>
      <c r="K72" s="13">
        <v>0.2</v>
      </c>
      <c r="L72" s="13">
        <v>0.2</v>
      </c>
      <c r="M72" s="13">
        <v>0.2</v>
      </c>
      <c r="N72" s="87">
        <v>0.2</v>
      </c>
      <c r="O72" s="88" t="s">
        <v>268</v>
      </c>
      <c r="P72" s="87" t="s">
        <v>268</v>
      </c>
      <c r="Q72" s="211" t="s">
        <v>427</v>
      </c>
      <c r="R72" s="212" t="s">
        <v>73</v>
      </c>
      <c r="S72" s="213">
        <v>2</v>
      </c>
      <c r="T72" s="214" t="s">
        <v>27</v>
      </c>
      <c r="U72" s="214" t="s">
        <v>27</v>
      </c>
      <c r="V72" s="214" t="s">
        <v>27</v>
      </c>
      <c r="W72" s="214" t="s">
        <v>27</v>
      </c>
      <c r="X72" s="214" t="s">
        <v>27</v>
      </c>
      <c r="Y72" s="215" t="s">
        <v>28</v>
      </c>
      <c r="Z72" s="169" t="s">
        <v>335</v>
      </c>
      <c r="AA72" s="88" t="s">
        <v>268</v>
      </c>
      <c r="AB72" s="13"/>
      <c r="AC72" s="87"/>
      <c r="AD72" s="169" t="s">
        <v>335</v>
      </c>
      <c r="AE72" s="154" t="s">
        <v>335</v>
      </c>
      <c r="AF72" s="155" t="s">
        <v>335</v>
      </c>
      <c r="AG72" s="169" t="s">
        <v>335</v>
      </c>
      <c r="AH72" s="39" t="s">
        <v>105</v>
      </c>
      <c r="AI72" s="27" t="s">
        <v>127</v>
      </c>
    </row>
    <row r="73" spans="2:33" ht="15">
      <c r="B73" s="8"/>
      <c r="C73" s="8"/>
      <c r="D73" s="80"/>
      <c r="E73" s="80"/>
      <c r="F73" s="80"/>
      <c r="G73" s="1"/>
      <c r="H73" s="1"/>
      <c r="I73" s="2"/>
      <c r="N73" s="2"/>
      <c r="O73" s="2"/>
      <c r="P73" s="2"/>
      <c r="Z73" s="121"/>
      <c r="AA73" s="2"/>
      <c r="AB73" s="2"/>
      <c r="AC73" s="2"/>
      <c r="AD73" s="121"/>
      <c r="AE73" s="121"/>
      <c r="AF73" s="121"/>
      <c r="AG73" s="121"/>
    </row>
    <row r="74" spans="3:18" ht="15">
      <c r="C74" s="16" t="s">
        <v>453</v>
      </c>
      <c r="I74" s="241" t="s">
        <v>445</v>
      </c>
      <c r="Q74" s="171" t="s">
        <v>428</v>
      </c>
      <c r="R74" s="179"/>
    </row>
    <row r="75" spans="9:17" ht="15">
      <c r="I75" s="242" t="s">
        <v>444</v>
      </c>
      <c r="Q75" s="171" t="s">
        <v>429</v>
      </c>
    </row>
    <row r="76" spans="9:17" ht="15">
      <c r="I76" s="242" t="s">
        <v>443</v>
      </c>
      <c r="Q76" s="171" t="s">
        <v>430</v>
      </c>
    </row>
    <row r="77" ht="15">
      <c r="I77" s="242" t="s">
        <v>446</v>
      </c>
    </row>
    <row r="78" ht="409.5">
      <c r="I78" s="242" t="s">
        <v>447</v>
      </c>
    </row>
    <row r="80" spans="7:8" ht="15">
      <c r="G80" s="1"/>
      <c r="H80" s="1"/>
    </row>
  </sheetData>
  <sheetProtection/>
  <mergeCells count="6">
    <mergeCell ref="AE3:AF3"/>
    <mergeCell ref="I1:N1"/>
    <mergeCell ref="O1:P1"/>
    <mergeCell ref="Q1:Y1"/>
    <mergeCell ref="AA1:AC1"/>
    <mergeCell ref="AE1:AF1"/>
  </mergeCells>
  <printOptions/>
  <pageMargins left="0.7" right="0.7" top="0.75" bottom="0.75" header="0.3" footer="0.3"/>
  <pageSetup fitToHeight="0" fitToWidth="0" horizontalDpi="300" verticalDpi="300" orientation="landscape" scale="75" r:id="rId1"/>
  <headerFooter>
    <oddFooter>&amp;LIndigo Water Group&amp;R&amp;D</oddFooter>
  </headerFooter>
  <colBreaks count="1" manualBreakCount="1">
    <brk id="30"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Sidney</dc:creator>
  <cp:keywords/>
  <dc:description/>
  <cp:lastModifiedBy>Sidney</cp:lastModifiedBy>
  <cp:lastPrinted>2016-08-29T23:30:12Z</cp:lastPrinted>
  <dcterms:created xsi:type="dcterms:W3CDTF">2013-10-16T14:14:07Z</dcterms:created>
  <dcterms:modified xsi:type="dcterms:W3CDTF">2016-10-07T22:09:55Z</dcterms:modified>
  <cp:category/>
  <cp:version/>
  <cp:contentType/>
  <cp:contentStatus/>
</cp:coreProperties>
</file>